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hidePivotFieldList="1" autoCompressPictures="0" defaultThemeVersion="124226"/>
  <mc:AlternateContent xmlns:mc="http://schemas.openxmlformats.org/markup-compatibility/2006">
    <mc:Choice Requires="x15">
      <x15ac:absPath xmlns:x15ac="http://schemas.microsoft.com/office/spreadsheetml/2010/11/ac" url="\\sfg.at\replikation\users\steinberger\Downloads\"/>
    </mc:Choice>
  </mc:AlternateContent>
  <workbookProtection workbookPassword="CF27" lockStructure="1"/>
  <bookViews>
    <workbookView xWindow="-1080" yWindow="1410" windowWidth="22575" windowHeight="11490" tabRatio="866"/>
  </bookViews>
  <sheets>
    <sheet name="Personalkosten" sheetId="27" r:id="rId1"/>
    <sheet name="Sonstige Kosten" sheetId="25" r:id="rId2"/>
    <sheet name="Übersicht Gesamtprojektkosten" sheetId="28" r:id="rId3"/>
  </sheets>
  <definedNames>
    <definedName name="_BDK1" localSheetId="0">"$#REF!.$B$20"</definedName>
    <definedName name="_BDK1">#REF!</definedName>
    <definedName name="_BDK2" localSheetId="0">"$#REF!.$C$20"</definedName>
    <definedName name="_BDK2">#REF!</definedName>
    <definedName name="_BDK3" localSheetId="0">"$#REF!.$F$20"</definedName>
    <definedName name="_BDK3">#REF!</definedName>
    <definedName name="_BGK1" localSheetId="0">"$#REF!.$B$21"</definedName>
    <definedName name="_BGK1">#REF!</definedName>
    <definedName name="_BGK2" localSheetId="0">"$#REF!.$C$21"</definedName>
    <definedName name="_BGK2">#REF!</definedName>
    <definedName name="_BGK3" localSheetId="0">"$#REF!.$F$21"</definedName>
    <definedName name="_BGK3">#REF!</definedName>
    <definedName name="_BPK1" localSheetId="0">"$#REF!.$B$17"</definedName>
    <definedName name="_BPK1">#REF!</definedName>
    <definedName name="_BPK2" localSheetId="0">"$#REF!.$C$17"</definedName>
    <definedName name="_BPK2">#REF!</definedName>
    <definedName name="_BPK3" localSheetId="0">"$#REF!.$F$17"</definedName>
    <definedName name="_BPK3">#REF!</definedName>
    <definedName name="_BSK1" localSheetId="0">"$#REF!.$B$18"</definedName>
    <definedName name="_BSK1">#REF!</definedName>
    <definedName name="_BSK2" localSheetId="0">"$#REF!.$C$18"</definedName>
    <definedName name="_BSK2">#REF!</definedName>
    <definedName name="_BSK3" localSheetId="0">"$#REF!.$F$18"</definedName>
    <definedName name="_BSK3">#REF!</definedName>
    <definedName name="_IDK1" localSheetId="0">"$#REF!.$B$28"</definedName>
    <definedName name="_IDK1">#REF!</definedName>
    <definedName name="_IDK2" localSheetId="0">"$#REF!.$C$28"</definedName>
    <definedName name="_IDK2">#REF!</definedName>
    <definedName name="_IDK3" localSheetId="0">"$#REF!.$F$28"</definedName>
    <definedName name="_IDK3">#REF!</definedName>
    <definedName name="_IGK1" localSheetId="0">"$#REF!.$B$29"</definedName>
    <definedName name="_IGK1">#REF!</definedName>
    <definedName name="_IGK2" localSheetId="0">"$#REF!.$C$29"</definedName>
    <definedName name="_IGK2">#REF!</definedName>
    <definedName name="_IGK3" localSheetId="0">"$#REF!.$F$29"</definedName>
    <definedName name="_IGK3">#REF!</definedName>
    <definedName name="_IPK1" localSheetId="0">"$#REF!.$B$25"</definedName>
    <definedName name="_IPK1">#REF!</definedName>
    <definedName name="_IPK2" localSheetId="0">"$#REF!.$C$25"</definedName>
    <definedName name="_IPK2">#REF!</definedName>
    <definedName name="_IPK3" localSheetId="0">"$#REF!.$F$25"</definedName>
    <definedName name="_IPK3">#REF!</definedName>
    <definedName name="_ISK1" localSheetId="0">"$#REF!.$B$26"</definedName>
    <definedName name="_ISK1">#REF!</definedName>
    <definedName name="_ISK2" localSheetId="0">"$#REF!.$C$26"</definedName>
    <definedName name="_ISK2">#REF!</definedName>
    <definedName name="_ISK3" localSheetId="0">"$#REF!.$F$26"</definedName>
    <definedName name="_ISK3">#REF!</definedName>
    <definedName name="A_Dritt" localSheetId="0">"$#REF!.$C$79"</definedName>
    <definedName name="A_Dritt" localSheetId="1">"$#REF!.$C$79"</definedName>
    <definedName name="A_Dritt">#REF!</definedName>
    <definedName name="A_Dritt_1" localSheetId="0">Personalkosten!$C$65</definedName>
    <definedName name="A_Dritt_1" localSheetId="1">#REF!</definedName>
    <definedName name="A_Dritt_1">#REF!</definedName>
    <definedName name="A_FTE" localSheetId="0">"$#REF!.$C$76"</definedName>
    <definedName name="A_FTE" localSheetId="1">"$#REF!.$C$76"</definedName>
    <definedName name="A_FTE">#REF!</definedName>
    <definedName name="A_FTE_1" localSheetId="0">Personalkosten!$C$62</definedName>
    <definedName name="A_FTE_1" localSheetId="1">#REF!</definedName>
    <definedName name="A_FTE_1">#REF!</definedName>
    <definedName name="A_FTEges" localSheetId="0">"$#REF!.$E$25"</definedName>
    <definedName name="A_FTEges">#REF!</definedName>
    <definedName name="A_GK" localSheetId="0">"$#REF!.$C$73"</definedName>
    <definedName name="A_GK" localSheetId="1">"$#REF!.$C$73"</definedName>
    <definedName name="A_GK">#REF!</definedName>
    <definedName name="A_GK_1" localSheetId="0">Personalkosten!$C$59</definedName>
    <definedName name="A_GK_1" localSheetId="1">#REF!</definedName>
    <definedName name="A_GK_1">#REF!</definedName>
    <definedName name="A_PK" localSheetId="0">"$#REF!.$C$75"</definedName>
    <definedName name="A_PK" localSheetId="1">"$#REF!.$C$75"</definedName>
    <definedName name="A_PK">#REF!</definedName>
    <definedName name="A_PK_1" localSheetId="0">Personalkosten!$C$61</definedName>
    <definedName name="A_PK_1" localSheetId="1">#REF!</definedName>
    <definedName name="A_PK_1">#REF!</definedName>
    <definedName name="A_PKges" localSheetId="0">"$#REF!.$D$25"</definedName>
    <definedName name="A_PKges">#REF!</definedName>
    <definedName name="A_Reis" localSheetId="0">"$#REF!.$C$77"</definedName>
    <definedName name="A_Reis" localSheetId="1">"$#REF!.$C$77"</definedName>
    <definedName name="A_Reis">#REF!</definedName>
    <definedName name="A_Reis_1">#N/A</definedName>
    <definedName name="A_sonK" localSheetId="0">"$#REF!.$#REF!$#REF!"</definedName>
    <definedName name="A_sonK" localSheetId="1">"$#REF!.$#REF!$#REF!"</definedName>
    <definedName name="A_sonK">#REF!</definedName>
    <definedName name="A_sonK_1">#N/A</definedName>
    <definedName name="A_SuM" localSheetId="0">"$#REF!.$C$78"</definedName>
    <definedName name="A_SuM" localSheetId="1">"$#REF!.$C$78"</definedName>
    <definedName name="A_SuM">#REF!</definedName>
    <definedName name="A_SuM_1" localSheetId="0">Personalkosten!$C$63</definedName>
    <definedName name="A_SuM_1" localSheetId="1">#REF!</definedName>
    <definedName name="A_SuM_1">#REF!</definedName>
    <definedName name="akronym" localSheetId="0">"$#REF!.$A$14"</definedName>
    <definedName name="akronym">#REF!</definedName>
    <definedName name="Anl_Sp_einfach" localSheetId="0">"$#REF!.$L$1:$W$25"</definedName>
    <definedName name="Anl_Sp_einfach">#REF!</definedName>
    <definedName name="Anl_Sp_erweitert" localSheetId="0">"$#REF!.$A$1:$J$25"</definedName>
    <definedName name="Anl_Sp_erweitert">#REF!</definedName>
    <definedName name="Antragsteller" localSheetId="0">"$#REF!.$A$21"</definedName>
    <definedName name="Antragsteller">#REF!</definedName>
    <definedName name="Anzahl_UN" localSheetId="0">"$#REF!.$D$14"</definedName>
    <definedName name="Anzahl_UN">#REF!</definedName>
    <definedName name="BDKk" localSheetId="0">"$#REF!.$G$20"</definedName>
    <definedName name="BDKk">#REF!</definedName>
    <definedName name="BeantragteKosten" localSheetId="0">"$#REF!.$C$13"</definedName>
    <definedName name="BeantragteKosten">#REF!</definedName>
    <definedName name="BFgesamt1" localSheetId="0">"$#REF!.$#REF!$#REF!"</definedName>
    <definedName name="BFgesamt1">#REF!</definedName>
    <definedName name="BFgesamt2" localSheetId="0">"$#REF!.$#REF!$#REF!"</definedName>
    <definedName name="BFgesamt2">#REF!</definedName>
    <definedName name="BFgesamt3" localSheetId="0">"$#REF!.$#REF!$#REF!"</definedName>
    <definedName name="BFgesamt3">#REF!</definedName>
    <definedName name="BFgesamtkum" localSheetId="0">"$#REF!.$#REF!$#REF!"</definedName>
    <definedName name="BFgesamtkum">#REF!</definedName>
    <definedName name="BGKk" localSheetId="0">"$#REF!.$G$21"</definedName>
    <definedName name="BGKk">#REF!</definedName>
    <definedName name="BPKk" localSheetId="0">"$#REF!.$G$17"</definedName>
    <definedName name="BPKk">#REF!</definedName>
    <definedName name="BSKk" localSheetId="0">"$#REF!.$G$18"</definedName>
    <definedName name="BSKk">#REF!</definedName>
    <definedName name="_xlnm.Print_Area" localSheetId="0">Personalkosten!$A$1:$J$26</definedName>
    <definedName name="_xlnm.Print_Area" localSheetId="1">'Sonstige Kosten'!$A$1:$N$70</definedName>
    <definedName name="_xlnm.Print_Titles" localSheetId="1">'Sonstige Kosten'!$1:$1</definedName>
    <definedName name="Excel_BuiltIn__FilterDatabase_1" localSheetId="0">#REF!</definedName>
    <definedName name="Excel_BuiltIn__FilterDatabase_1">#REF!</definedName>
    <definedName name="Fördersumme" localSheetId="0">"$#REF!.$J$25"</definedName>
    <definedName name="Fördersumme">#REF!</definedName>
    <definedName name="Hinweise" localSheetId="0">"$#REF!.$A$2"</definedName>
    <definedName name="Hinweise">#REF!</definedName>
    <definedName name="IDKk" localSheetId="0">"$#REF!.$G$28"</definedName>
    <definedName name="IDKk">#REF!</definedName>
    <definedName name="IFgesamt1" localSheetId="0">"$#REF!.$#REF!$#REF!"</definedName>
    <definedName name="IFgesamt1">#REF!</definedName>
    <definedName name="IFgesamt2" localSheetId="0">"$#REF!.$#REF!$#REF!"</definedName>
    <definedName name="IFgesamt2">#REF!</definedName>
    <definedName name="IFgesamt3" localSheetId="0">"$#REF!.$#REF!$#REF!"</definedName>
    <definedName name="IFgesamt3">#REF!</definedName>
    <definedName name="IFgesamtkum" localSheetId="0">"$#REF!.$#REF!$#REF!"</definedName>
    <definedName name="IFgesamtkum">#REF!</definedName>
    <definedName name="IGKk" localSheetId="0">"$#REF!.$G$29"</definedName>
    <definedName name="IGKk">#REF!</definedName>
    <definedName name="Inhalt" localSheetId="0">"$#REF!.$A$3"</definedName>
    <definedName name="Inhalt">#REF!</definedName>
    <definedName name="Internet" localSheetId="0">"$#REF!.$E$5"</definedName>
    <definedName name="Internet">#REF!</definedName>
    <definedName name="Internet_Antrags" localSheetId="0">"$#REF!.$E$5"</definedName>
    <definedName name="Internet_Antrags">#REF!</definedName>
    <definedName name="Internet_Antragsteller" localSheetId="0">"$#REF!.$E$5"</definedName>
    <definedName name="Internet_Antragsteller">#REF!</definedName>
    <definedName name="Internet_Partner" localSheetId="0">"$#REF!.$E$6"</definedName>
    <definedName name="Internet_Partner">#REF!</definedName>
    <definedName name="IPKk" localSheetId="0">"$#REF!.$G$25"</definedName>
    <definedName name="IPKk">#REF!</definedName>
    <definedName name="ISKk" localSheetId="0">"$#REF!.$G$26"</definedName>
    <definedName name="ISKk">#REF!</definedName>
    <definedName name="Name_Antragsteller_UN" localSheetId="0">"$#REF!.$A$5"</definedName>
    <definedName name="Name_Antragsteller_UN">#REF!</definedName>
    <definedName name="Name_Partner_UN" localSheetId="0">"$#REF!.$A$6"</definedName>
    <definedName name="Name_Partner_UN">#REF!</definedName>
    <definedName name="Name_UN" localSheetId="0">"$#REF!.$A$5"</definedName>
    <definedName name="Name_UN">#REF!</definedName>
    <definedName name="PPDK1" localSheetId="0">"$#REF!.$B$12"</definedName>
    <definedName name="PPDK1">#REF!</definedName>
    <definedName name="PPDK2" localSheetId="0">"$#REF!.$C$12"</definedName>
    <definedName name="PPDK2">#REF!</definedName>
    <definedName name="PPDK3" localSheetId="0">"$#REF!.$F$12"</definedName>
    <definedName name="PPDK3">#REF!</definedName>
    <definedName name="PPDKk" localSheetId="0">"$#REF!.$G$12"</definedName>
    <definedName name="PPDKk">#REF!</definedName>
    <definedName name="PPFgesamt1" localSheetId="0">"$#REF!.$#REF!$#REF!"</definedName>
    <definedName name="PPFgesamt1">#REF!</definedName>
    <definedName name="PPFgesamt2" localSheetId="0">"$#REF!.$#REF!$#REF!"</definedName>
    <definedName name="PPFgesamt2">#REF!</definedName>
    <definedName name="PPFgesamt3" localSheetId="0">"$#REF!.$#REF!$#REF!"</definedName>
    <definedName name="PPFgesamt3">#REF!</definedName>
    <definedName name="PPFgesamtkum" localSheetId="0">"$#REF!.$#REF!$#REF!"</definedName>
    <definedName name="PPFgesamtkum">#REF!</definedName>
    <definedName name="PPgesamt1" localSheetId="0">"$#REF!.$#REF!$#REF!"</definedName>
    <definedName name="PPgesamt1">#REF!</definedName>
    <definedName name="PPGK1" localSheetId="0">"$#REF!.$B$13"</definedName>
    <definedName name="PPGK1">#REF!</definedName>
    <definedName name="PPGK2" localSheetId="0">"$#REF!.$C$13"</definedName>
    <definedName name="PPGK2">#REF!</definedName>
    <definedName name="PPGK3" localSheetId="0">"$#REF!.$F$13"</definedName>
    <definedName name="PPGK3">#REF!</definedName>
    <definedName name="PPGKk" localSheetId="0">"$#REF!.$G$13"</definedName>
    <definedName name="PPGKk">#REF!</definedName>
    <definedName name="PPPK1" localSheetId="0">"$#REF!.$B$9"</definedName>
    <definedName name="PPPK1">#REF!</definedName>
    <definedName name="PPPK2" localSheetId="0">"$#REF!.$C$9"</definedName>
    <definedName name="PPPK2">#REF!</definedName>
    <definedName name="PPPK3" localSheetId="0">"$#REF!.$F$9"</definedName>
    <definedName name="PPPK3">#REF!</definedName>
    <definedName name="PPPKk" localSheetId="0">"$#REF!.$G$9"</definedName>
    <definedName name="PPPKk">#REF!</definedName>
    <definedName name="PPSK1" localSheetId="0">"$#REF!.$B$10"</definedName>
    <definedName name="PPSK1">#REF!</definedName>
    <definedName name="PPSK2" localSheetId="0">"$#REF!.$C$10"</definedName>
    <definedName name="PPSK2">#REF!</definedName>
    <definedName name="PPSK3" localSheetId="0">"$#REF!.$F$10"</definedName>
    <definedName name="PPSK3">#REF!</definedName>
    <definedName name="PPSKk" localSheetId="0">"$#REF!.$G$10"</definedName>
    <definedName name="PPSKk">#REF!</definedName>
    <definedName name="Projekt_GK" localSheetId="0">#N/A</definedName>
    <definedName name="Projekt_GK">#REF!</definedName>
    <definedName name="Projekt_GL" localSheetId="0">"$#REF!.$I$25"</definedName>
    <definedName name="Projekt_GL">#REF!</definedName>
    <definedName name="Projektart" localSheetId="0">"$#REF!.$A$7"</definedName>
    <definedName name="Projektart">#REF!</definedName>
    <definedName name="Projektdauer" localSheetId="0">"$#REF!.$E$17"</definedName>
    <definedName name="Projektdauer">#REF!</definedName>
    <definedName name="Projektende" localSheetId="0">"$#REF!.$C$17"</definedName>
    <definedName name="Projektende">#REF!</definedName>
    <definedName name="Projektstart" localSheetId="0">"$#REF!.$A$17"</definedName>
    <definedName name="Projektstart">#REF!</definedName>
    <definedName name="Projekttitel" localSheetId="0">"$#REF!.$A$11"</definedName>
    <definedName name="Projekttitel">#REF!</definedName>
    <definedName name="rox_Revision">Personalkosten!$J$1</definedName>
    <definedName name="Themennr" localSheetId="0">"$#REF!.$#REF!$#REF!"</definedName>
    <definedName name="Themennr">#REF!</definedName>
    <definedName name="Themenstellung" localSheetId="0">"$#REF!.$#REF!$#REF!"</definedName>
    <definedName name="Themenstellung">#REF!</definedName>
  </definedNames>
  <calcPr calcId="162913"/>
</workbook>
</file>

<file path=xl/calcChain.xml><?xml version="1.0" encoding="utf-8"?>
<calcChain xmlns="http://schemas.openxmlformats.org/spreadsheetml/2006/main">
  <c r="A1" i="25" l="1"/>
  <c r="K24" i="28"/>
  <c r="H24" i="28"/>
  <c r="E24" i="28"/>
  <c r="B24" i="28"/>
  <c r="B23" i="28"/>
  <c r="H22" i="28"/>
  <c r="B22" i="28"/>
  <c r="H21" i="28"/>
  <c r="E21" i="28"/>
  <c r="B21" i="28"/>
  <c r="K20" i="28"/>
  <c r="H20" i="28"/>
  <c r="E20" i="28"/>
  <c r="B20" i="28"/>
  <c r="D14" i="28"/>
  <c r="D12" i="28"/>
  <c r="D11" i="28"/>
  <c r="D10" i="28"/>
  <c r="D9" i="28"/>
  <c r="D8" i="28"/>
  <c r="D4" i="28"/>
  <c r="A4" i="28"/>
  <c r="D3" i="28"/>
  <c r="K1" i="28"/>
  <c r="A1" i="28"/>
  <c r="M62" i="25"/>
  <c r="N61" i="25"/>
  <c r="N60" i="25"/>
  <c r="N59" i="25"/>
  <c r="N58" i="25"/>
  <c r="N57" i="25"/>
  <c r="M51" i="25"/>
  <c r="O50" i="25"/>
  <c r="O49" i="25"/>
  <c r="O48" i="25"/>
  <c r="O47" i="25"/>
  <c r="O46" i="25"/>
  <c r="O45" i="25"/>
  <c r="O44" i="25"/>
  <c r="O43" i="25"/>
  <c r="O42" i="25"/>
  <c r="O41" i="25"/>
  <c r="M35" i="25"/>
  <c r="N34" i="25"/>
  <c r="N33" i="25"/>
  <c r="N32" i="25"/>
  <c r="N31" i="25"/>
  <c r="N30" i="25"/>
  <c r="M27" i="25"/>
  <c r="N26" i="25"/>
  <c r="N25" i="25"/>
  <c r="N24" i="25"/>
  <c r="N23" i="25"/>
  <c r="N22" i="25"/>
  <c r="L17" i="25"/>
  <c r="N16" i="25"/>
  <c r="L16" i="25"/>
  <c r="K16" i="25"/>
  <c r="N15" i="25"/>
  <c r="L15" i="25"/>
  <c r="K15" i="25"/>
  <c r="N14" i="25"/>
  <c r="L14" i="25"/>
  <c r="K14" i="25"/>
  <c r="N13" i="25"/>
  <c r="L13" i="25"/>
  <c r="K13" i="25"/>
  <c r="N12" i="25"/>
  <c r="L12" i="25"/>
  <c r="K12" i="25"/>
  <c r="N11" i="25"/>
  <c r="L11" i="25"/>
  <c r="K11" i="25"/>
  <c r="N10" i="25"/>
  <c r="L10" i="25"/>
  <c r="K10" i="25"/>
  <c r="D4" i="25"/>
  <c r="A4" i="25"/>
  <c r="D3" i="25"/>
  <c r="N1" i="25"/>
  <c r="A25" i="27"/>
  <c r="J24" i="27"/>
  <c r="H24" i="27"/>
  <c r="G23" i="27"/>
  <c r="F23" i="27"/>
  <c r="E23" i="27"/>
  <c r="D23" i="27"/>
  <c r="G22" i="27"/>
  <c r="F22" i="27"/>
  <c r="E22" i="27"/>
  <c r="D22" i="27"/>
  <c r="J21" i="27"/>
  <c r="H21" i="27"/>
  <c r="J20" i="27"/>
  <c r="H20" i="27"/>
  <c r="J19" i="27"/>
  <c r="H19" i="27"/>
  <c r="J18" i="27"/>
  <c r="H18" i="27"/>
  <c r="J17" i="27"/>
  <c r="H17" i="27"/>
  <c r="J16" i="27"/>
  <c r="H16" i="27"/>
  <c r="J15" i="27"/>
  <c r="H15" i="27"/>
  <c r="J14" i="27"/>
  <c r="H14" i="27"/>
  <c r="J13" i="27"/>
  <c r="H13" i="27"/>
  <c r="J12" i="27"/>
  <c r="H12" i="27"/>
  <c r="J11" i="27"/>
  <c r="H11" i="27"/>
  <c r="J10" i="27"/>
  <c r="H10" i="27"/>
  <c r="J9" i="27"/>
  <c r="H9" i="27"/>
  <c r="J8" i="27"/>
  <c r="H8" i="27"/>
  <c r="G1" i="27"/>
</calcChain>
</file>

<file path=xl/sharedStrings.xml><?xml version="1.0" encoding="utf-8"?>
<sst xmlns="http://schemas.openxmlformats.org/spreadsheetml/2006/main" count="146" uniqueCount="105">
  <si>
    <t>Summe</t>
  </si>
  <si>
    <t>Lfd. Nr.</t>
  </si>
  <si>
    <t>MitarbeiterIn</t>
  </si>
  <si>
    <t>Funktion</t>
  </si>
  <si>
    <t>Anzahl Stunden im Projekt</t>
  </si>
  <si>
    <t>Bezeichnung der Sach- und Materialkosten</t>
  </si>
  <si>
    <t>3.1.</t>
  </si>
  <si>
    <t>3.2.</t>
  </si>
  <si>
    <t>3.3.</t>
  </si>
  <si>
    <t>3.4.</t>
  </si>
  <si>
    <t>3.5.</t>
  </si>
  <si>
    <t>1.1</t>
  </si>
  <si>
    <t>1.2</t>
  </si>
  <si>
    <t>1.3</t>
  </si>
  <si>
    <t>1.4</t>
  </si>
  <si>
    <t>1.5</t>
  </si>
  <si>
    <t>1.6</t>
  </si>
  <si>
    <t>1.8</t>
  </si>
  <si>
    <t>1.7</t>
  </si>
  <si>
    <t>1.9</t>
  </si>
  <si>
    <t>1.10</t>
  </si>
  <si>
    <t>1.11</t>
  </si>
  <si>
    <t>1.12</t>
  </si>
  <si>
    <t>1.13</t>
  </si>
  <si>
    <t>1.14</t>
  </si>
  <si>
    <t>FörderungswerberIn:</t>
  </si>
  <si>
    <t>Projekttitel:</t>
  </si>
  <si>
    <t>Feldfarbe</t>
  </si>
  <si>
    <t>Angebote sind beizulegen!</t>
  </si>
  <si>
    <t>Lagerabfassung</t>
  </si>
  <si>
    <t>LieferantIn</t>
  </si>
  <si>
    <t>3.7.</t>
  </si>
  <si>
    <t>3.8.</t>
  </si>
  <si>
    <t>3.9.</t>
  </si>
  <si>
    <t>3.6.</t>
  </si>
  <si>
    <t>Revision:</t>
  </si>
  <si>
    <t>GESAMT</t>
  </si>
  <si>
    <t>Kosten
(in EUR)</t>
  </si>
  <si>
    <r>
      <t xml:space="preserve">Grundsätzliches zur Anrechenbarkeit von Rechnungen: 
</t>
    </r>
    <r>
      <rPr>
        <sz val="11"/>
        <rFont val="Tahoma"/>
        <family val="2"/>
      </rPr>
      <t xml:space="preserve">Rechnungen, deren Gesamtbetrag 100 Euro (netto) nicht überschreitet bzw. nicht auf den/die FörderungswerberIn lauten, sind nicht förderbar.
Zahlungen in Fremdwährung sind mit dem, mittels Tageskurs der Zahlung ermittelten, Euro Betrag ohne Geldverkehrsspesen anerkennbar.
Barzahlungen sind nur bis max. 5.000 Euro förderbar. Der Zahlungsfluss ist durch entsprechende Auszüge aus dem Kassabuch oder einer firmenmäßig gefertigten Einnahmen-Ausgaben-Rechnung zu belegen, Gegenverrechnungen (ohne Vorlage einer saldierten Rechnung/Aufstellung) werden nicht akzeptiert.
</t>
    </r>
    <r>
      <rPr>
        <b/>
        <sz val="11"/>
        <rFont val="Tahoma"/>
        <family val="2"/>
      </rPr>
      <t>Allgemeines zur Anrechenbarkeit bestimmter Kosten:</t>
    </r>
    <r>
      <rPr>
        <sz val="11"/>
        <rFont val="Tahoma"/>
        <family val="2"/>
      </rPr>
      <t xml:space="preserve">
Für Kosten ausländischer ProjektpartnerInnen gilt die gleiche Nachweispflicht für abgerechnete Projektkosten wie für inländische ProjektpartnerInnen, auch wenn sie keine Förderung erhalten. Verrechnungen von Projektkosten und -leistungen zwischen ProjektpartnerInnen sind nicht anrechenbar.
</t>
    </r>
  </si>
  <si>
    <t>AUSFÜLLHILFE:</t>
  </si>
  <si>
    <t>2. F&amp;E-Infrastrukturnutzung</t>
  </si>
  <si>
    <t>Gesamtprojektkosten</t>
  </si>
  <si>
    <t>1. Personalkosten</t>
  </si>
  <si>
    <t>3. Sach- &amp; Materialkosten</t>
  </si>
  <si>
    <t>Stunden-satz (in EUR/h)</t>
  </si>
  <si>
    <t xml:space="preserve">1. Personalkosten:                   </t>
  </si>
  <si>
    <t>3.10.</t>
  </si>
  <si>
    <t>KOSTENPLAN - Start!Klar plus</t>
  </si>
  <si>
    <t>005/12.2023</t>
  </si>
  <si>
    <t>5.1.</t>
  </si>
  <si>
    <t>5.2.</t>
  </si>
  <si>
    <t>5.3.</t>
  </si>
  <si>
    <t>5.4.</t>
  </si>
  <si>
    <t>5.5.</t>
  </si>
  <si>
    <t>5.6.</t>
  </si>
  <si>
    <t>5.7.</t>
  </si>
  <si>
    <t>5.8.</t>
  </si>
  <si>
    <t>5.9.</t>
  </si>
  <si>
    <t>5.10.</t>
  </si>
  <si>
    <r>
      <t xml:space="preserve">Prinzipiell nicht anrechenbare Kosten:
</t>
    </r>
    <r>
      <rPr>
        <sz val="11"/>
        <rFont val="Tahoma"/>
        <family val="2"/>
      </rPr>
      <t>• Kosten, die aufgrund EU-wettbewerbsrechtlicher Bestimmungen (sowohl als Einzel- wie auch als Gemeinkosten) nicht als förderbare Kosten gelten 
• Kosten, die aufgrund der Allgemeinen Förderungsbedingungen bzw. der SFG-Richtlinie nicht als förderbare Kosten gelten
• Kosten, die nicht in unmittelbarem Zusammenhang mit dem geförderten Vorhaben stehen bzw. die nicht eindeutig dem Vorhaben zurechenbar sind
• Kosten, die vor dem Einlangen des Förderungsansuchens (=Anerkennungsstichtag) bei der SFG entstanden sind
• Kosten, die nicht im Förderungszeitraum, laut Vertrag, angefallen sind
• Kosten, von Unternehmen oder natürlichen/juristischen Personen, zu denen der Förderungswerber/die Förderungswerberin in einem wirtschaftlichen oder persönlichen
  Naheverhältnis steht.
• Kosten, die gemäß Auflagen im Förderungsvertrag von einer Förderung ausgeschlossen sind
• Kosten, die an Dritte weiterverrechnet und damit nicht von dem/der FörderungsnehmerIn getragen werden
• Kosten, die bereits im Rahmen einer anderen Förderung gefördert wurden (doppelt oder mehrfach verrechnete Kosten)
• Angebotene Skonti und Rabatte bzw. in Anspruch genommene Schadenersatzforderungen, Garantieleistungen
• Finanzierungskosten (Zinsen, Geldverkehrsspesen)
• Kalkulatorische Kosten wie z.B. kalkulatorische Wagnisse, kalkulatorische Abschreibungen, kalkulatorische Zinsen, kalkulatorischer Wiederbeschaffungswert, etc.
• Kosten für den Erwerb von Liegenschaften und unbeweglichem Vermögen
• Dotierung und Auflösung von Rücklagen und Rückstellungen
• Freiwillige Zahlungen
• Repräsentationsausgaben, Verpflegungs- und Bewirtungskosten, Tagesdiäten
• Forderungsausfälle, Schadensfälle
• Steuern, Gebühren und Beiträge</t>
    </r>
  </si>
  <si>
    <t>Fertigungs- und Marktüberleitung</t>
  </si>
  <si>
    <t xml:space="preserve">Organisations- und Geschäftsmodellentwicklung </t>
  </si>
  <si>
    <t>Investorensuche</t>
  </si>
  <si>
    <t>Rechtsberatung</t>
  </si>
  <si>
    <t>Summe Stunden je Maßnahme</t>
  </si>
  <si>
    <t>Summe IST-Kosten je Maßnahme (in EUR)</t>
  </si>
  <si>
    <t>3. Sach- und Materialkosten (Nur für Fertigungs- und Marktüberleitung)</t>
  </si>
  <si>
    <t>5. Reisekosten</t>
  </si>
  <si>
    <t>Positionsbezeichnung</t>
  </si>
  <si>
    <t>Reiseziel</t>
  </si>
  <si>
    <t>Maßnahmen</t>
  </si>
  <si>
    <t>Fertigungs-/Marktüberleitung</t>
  </si>
  <si>
    <t>Organisation-/Geschäftsmodellentwicklung</t>
  </si>
  <si>
    <t>Maßnahme (Auswahl aus Liste)</t>
  </si>
  <si>
    <t>4. Kosten für Leistungen Dritter (inkl. Beratungskosten)</t>
  </si>
  <si>
    <t>Bezeichnung der Drittkosten</t>
  </si>
  <si>
    <t>ExterneR BeraterIn / BeauftragteR / WerkvertragnehmerIn</t>
  </si>
  <si>
    <t>Bezeichnung der F&amp;E-Infrastruktur (inkl. LieferantIn)</t>
  </si>
  <si>
    <t>Anschaffungs-kosten netto
(in Euro)</t>
  </si>
  <si>
    <t>Dauer der Abschreibung gesamt (Monate)</t>
  </si>
  <si>
    <t>Betriebsstunden</t>
  </si>
  <si>
    <t>anteilige Projekt-nutzung (DFZR)</t>
  </si>
  <si>
    <t>Kosten
(in Euro)</t>
  </si>
  <si>
    <t>Nutzung im Durch-führungs-zeitraum
(Monate)</t>
  </si>
  <si>
    <t>davon Nutzung in diesen Monaten (in Std.)</t>
  </si>
  <si>
    <t>davon Nutzung für das Projekt 
(in Std.)</t>
  </si>
  <si>
    <t>2.1.</t>
  </si>
  <si>
    <t>2.2.</t>
  </si>
  <si>
    <t>2.3.</t>
  </si>
  <si>
    <t>2.4.</t>
  </si>
  <si>
    <t>2.5.</t>
  </si>
  <si>
    <t>2.6.</t>
  </si>
  <si>
    <t>2.7.</t>
  </si>
  <si>
    <t>2. Infrastrukturnutzung für F&amp;E wie Messgeräte, Instrumente, Ausrüstung (Darstellung mittels aliquoter Abschreibung) (Nur für Fertigungs- und Marktüberleitung)</t>
  </si>
  <si>
    <t>4. Kosten für Leistungen Dritter</t>
  </si>
  <si>
    <t>Kosten je Maßnahme</t>
  </si>
  <si>
    <t>Personalkosten</t>
  </si>
  <si>
    <t>F&amp;E-Infrastrukturnutzung</t>
  </si>
  <si>
    <t>Sach- &amp; Materialkosten</t>
  </si>
  <si>
    <t>Reisekosten</t>
  </si>
  <si>
    <t>Leistungen Dritter</t>
  </si>
  <si>
    <r>
      <rPr>
        <sz val="10"/>
        <rFont val="Tahoma"/>
        <family val="2"/>
      </rPr>
      <t xml:space="preserve">
</t>
    </r>
    <r>
      <rPr>
        <b/>
        <sz val="10"/>
        <rFont val="Tahoma"/>
        <family val="2"/>
      </rPr>
      <t xml:space="preserve">
Personalkosten: 
</t>
    </r>
    <r>
      <rPr>
        <sz val="10"/>
        <rFont val="Tahoma"/>
        <family val="2"/>
      </rPr>
      <t>Personalkosten werden in Form einer Stundenpauschale iHv 35 Euro abgerechnet. Es können nur Kosten für jene MitarbeiterInnen geltend gemacht werden, die direkt bei der/beim FörderungswerberIn beschäftigt sind.</t>
    </r>
    <r>
      <rPr>
        <b/>
        <sz val="10"/>
        <rFont val="Tahoma"/>
        <family val="2"/>
      </rPr>
      <t xml:space="preserve">
Stundenaufzeichnung und Tätigkeitsbeschreibung:</t>
    </r>
    <r>
      <rPr>
        <sz val="10"/>
        <rFont val="Tahoma"/>
        <family val="2"/>
      </rPr>
      <t xml:space="preserve">
Grundlage für die Anrechenbarkeit der Kosten im Zuge der Abrechnung ist die Vorlage einer transparenten Zeitaufzeichnung über die gesamte Arbeitszeit der projektbeteiligten Personen mit einer aussagekräftigen, den einzelnen Arbeitspaketen zuordenbaren Beschreibung.</t>
    </r>
  </si>
  <si>
    <t xml:space="preserve">Organisations- und Geschäftsmodell-entwicklung </t>
  </si>
  <si>
    <t>Maßnahme (automatische Zuordnung)</t>
  </si>
  <si>
    <r>
      <rPr>
        <b/>
        <sz val="11"/>
        <rFont val="Tahoma"/>
        <family val="2"/>
      </rPr>
      <t xml:space="preserve">
AUSFÜLLHILFE:
</t>
    </r>
    <r>
      <rPr>
        <sz val="11"/>
        <rFont val="Tahoma"/>
        <family val="2"/>
      </rPr>
      <t xml:space="preserve">
</t>
    </r>
    <r>
      <rPr>
        <b/>
        <sz val="11"/>
        <rFont val="Tahoma"/>
        <family val="2"/>
      </rPr>
      <t xml:space="preserve">ad 2. Infrastrukturnutzung für F&amp;E
</t>
    </r>
    <r>
      <rPr>
        <sz val="11"/>
        <rFont val="Tahoma"/>
        <family val="2"/>
      </rPr>
      <t>Bezeichnung der F&amp;E-Infrastruktur/Produktionsinfrastruktur:
F&amp;E- bzw. Produktionsinfrastruktur sind klar darzustellen, um Kosten eindeutig dem Vorhaben zuordnen zu können. Es ist ausschließlich die Nutzung betriesbseigener Infrastruktur in dieser Kostenart förderfähig.
Kalkulationsgrundlage ist die Nutzungsdauer und die Anschaffungskosten laut Bilanz bzw. Anlagespiegel. 
Anschaffungskosten netto (in Euro): 
Gemäß Anlagenverzeichnis, angebotene Skonti und allfällige Förderungen sind unbedingt abzuziehen. 
Dauer der Abschreibung gesamt (Monate): 
Nutzungsdauer gemäß Anlagenverzeichnis.
Nutzungsdauer im Durchführungszeitraum (Monate):
Anzahl der Monate, in denen die Nutzung im Projekt geplant ist, Nutzungsdatum ab Aktivierungsdatum möglich.</t>
    </r>
    <r>
      <rPr>
        <b/>
        <sz val="11"/>
        <rFont val="Tahoma"/>
        <family val="2"/>
      </rPr>
      <t xml:space="preserve">
</t>
    </r>
    <r>
      <rPr>
        <sz val="11"/>
        <rFont val="Tahoma"/>
        <family val="2"/>
      </rPr>
      <t xml:space="preserve">davon Nutzung in diesen Monaten (in Stunden):
Anzahl der Stunden, in denen die F&amp;E-Infrastruktur/Produktionsinfrastruktur genutzt wird, diese sind im Rahmen der Endabrechnung detailliert nachzuweisen.
</t>
    </r>
    <r>
      <rPr>
        <b/>
        <sz val="11"/>
        <rFont val="Tahoma"/>
        <family val="2"/>
      </rPr>
      <t xml:space="preserve">
</t>
    </r>
    <r>
      <rPr>
        <sz val="11"/>
        <rFont val="Tahoma"/>
        <family val="2"/>
      </rPr>
      <t>davon Nutzung für das Projekt (in Stunden):
Anzahl der Stunden, in denen die F&amp;E-Infrastruktur/Produktionsinfrastruktur für das Projekt genutzt wird, diese sind im Rahmen der Endabrechnung detailliert nachzuweisen.</t>
    </r>
    <r>
      <rPr>
        <b/>
        <sz val="11"/>
        <rFont val="Tahoma"/>
        <family val="2"/>
      </rPr>
      <t xml:space="preserve">
</t>
    </r>
    <r>
      <rPr>
        <sz val="11"/>
        <rFont val="Tahoma"/>
        <family val="2"/>
      </rPr>
      <t>Anteilige Projektnutzung in %: 
Berechnetes Ausmaß der Nutzung des Anlagegutes in % für das Projekt im Durchführungszeitraum.
Geringwertige Wirtschaftsgüter:</t>
    </r>
    <r>
      <rPr>
        <b/>
        <sz val="11"/>
        <rFont val="Tahoma"/>
        <family val="2"/>
      </rPr>
      <t xml:space="preserve">
</t>
    </r>
    <r>
      <rPr>
        <sz val="11"/>
        <rFont val="Tahoma"/>
        <family val="2"/>
      </rPr>
      <t xml:space="preserve">Anschaffungskosten kleiner/gleich 1.000 Euro netto sind in Höhe der gesamten Anschaffungskosten unter Punkt 3 Sach- und Materialkosten anzuführen.
</t>
    </r>
    <r>
      <rPr>
        <b/>
        <sz val="11"/>
        <rFont val="Tahoma"/>
        <family val="2"/>
      </rPr>
      <t>ad 3. Sach- und Materialkosten</t>
    </r>
    <r>
      <rPr>
        <sz val="11"/>
        <rFont val="Tahoma"/>
        <family val="2"/>
      </rPr>
      <t xml:space="preserve">
Lagerabfassungen:
Lagerabfassungen sind nur dann förderbar, wenn der Einstandspreis mittels externem Beleg nachgewiesen bzw. rückverfolgt werden kann.
</t>
    </r>
    <r>
      <rPr>
        <b/>
        <sz val="11"/>
        <rFont val="Tahoma"/>
        <family val="2"/>
      </rPr>
      <t>ad 4. Leistungen Dritter:</t>
    </r>
    <r>
      <rPr>
        <sz val="11"/>
        <rFont val="Tahoma"/>
        <family val="2"/>
      </rPr>
      <t xml:space="preserve">
Unter diese Kostenkategorie fallen u.a.  Kosten für Beratungen und Coachings.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</si>
</sst>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 #,##0.00&quot; €&quot;_-;\-* #,##0.00&quot; €&quot;_-;_-* \-??&quot; €&quot;_-;_-@_-"/>
    <numFmt numFmtId="167" formatCode="dd/mm/yy;@"/>
    <numFmt numFmtId="168" formatCode="#,##0.00&quot;    &quot;;\-#,##0.00&quot;    &quot;;&quot; -&quot;#&quot;    &quot;;@\ "/>
    <numFmt numFmtId="169" formatCode="&quot;€&quot;\ #,##0.00"/>
  </numFmts>
  <fonts count="46" x14ac:knownFonts="1">
    <font>
      <sz val="10"/>
      <name val="Arial"/>
      <family val="2"/>
    </font>
    <font>
      <sz val="10"/>
      <color theme="1"/>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MS Sans Serif"/>
      <family val="2"/>
    </font>
    <font>
      <b/>
      <sz val="12"/>
      <name val="Tahoma"/>
      <family val="2"/>
    </font>
    <font>
      <sz val="10"/>
      <name val="Tahoma"/>
      <family val="2"/>
    </font>
    <font>
      <b/>
      <sz val="10"/>
      <color theme="0"/>
      <name val="Tahoma"/>
      <family val="2"/>
    </font>
    <font>
      <b/>
      <sz val="10"/>
      <name val="Tahoma"/>
      <family val="2"/>
    </font>
    <font>
      <sz val="10"/>
      <color indexed="10"/>
      <name val="Tahoma"/>
      <family val="2"/>
    </font>
    <font>
      <sz val="10"/>
      <color indexed="23"/>
      <name val="Tahoma"/>
      <family val="2"/>
    </font>
    <font>
      <sz val="10"/>
      <color indexed="9"/>
      <name val="Tahoma"/>
      <family val="2"/>
    </font>
    <font>
      <b/>
      <sz val="11"/>
      <name val="Tahoma"/>
      <family val="2"/>
    </font>
    <font>
      <u/>
      <sz val="11"/>
      <color indexed="12"/>
      <name val="Tahoma"/>
      <family val="2"/>
    </font>
    <font>
      <u/>
      <sz val="10"/>
      <color indexed="12"/>
      <name val="Tahoma"/>
      <family val="2"/>
    </font>
    <font>
      <sz val="11"/>
      <name val="Tahoma"/>
      <family val="2"/>
    </font>
    <font>
      <b/>
      <sz val="8"/>
      <color indexed="10"/>
      <name val="Tahoma"/>
      <family val="2"/>
    </font>
    <font>
      <b/>
      <sz val="10"/>
      <color indexed="10"/>
      <name val="Tahoma"/>
      <family val="2"/>
    </font>
    <font>
      <b/>
      <sz val="10"/>
      <color rgb="FFFF0000"/>
      <name val="Tahoma"/>
      <family val="2"/>
    </font>
    <font>
      <sz val="11"/>
      <color indexed="23"/>
      <name val="Tahoma"/>
      <family val="2"/>
    </font>
    <font>
      <b/>
      <sz val="13"/>
      <name val="Tahoma"/>
      <family val="2"/>
    </font>
    <font>
      <b/>
      <sz val="14"/>
      <name val="Tahoma"/>
      <family val="2"/>
    </font>
    <font>
      <sz val="12"/>
      <name val="Tahoma"/>
      <family val="2"/>
    </font>
    <font>
      <b/>
      <sz val="12"/>
      <color indexed="9"/>
      <name val="Tahoma"/>
      <family val="2"/>
    </font>
    <font>
      <sz val="12"/>
      <color indexed="9"/>
      <name val="Tahoma"/>
      <family val="2"/>
    </font>
    <font>
      <b/>
      <i/>
      <sz val="11"/>
      <name val="Tahoma"/>
      <family val="2"/>
    </font>
    <font>
      <sz val="11"/>
      <color indexed="9"/>
      <name val="Tahoma"/>
      <family val="2"/>
    </font>
    <font>
      <i/>
      <sz val="10"/>
      <name val="Tahoma"/>
      <family val="2"/>
    </font>
    <font>
      <b/>
      <sz val="11"/>
      <color indexed="9"/>
      <name val="Tahoma"/>
      <family val="2"/>
    </font>
    <font>
      <sz val="10"/>
      <name val="Arial"/>
      <family val="2"/>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6" tint="0.79985961485641044"/>
        <bgColor indexed="64"/>
      </patternFill>
    </fill>
    <fill>
      <patternFill patternType="solid">
        <fgColor theme="3" tint="0.39997558519241921"/>
        <bgColor indexed="64"/>
      </patternFill>
    </fill>
    <fill>
      <patternFill patternType="solid">
        <fgColor theme="0" tint="-0.24933622241889705"/>
        <bgColor indexed="64"/>
      </patternFill>
    </fill>
    <fill>
      <patternFill patternType="solid">
        <fgColor theme="3" tint="0.79985961485641044"/>
        <bgColor indexed="64"/>
      </patternFill>
    </fill>
    <fill>
      <patternFill patternType="solid">
        <fgColor theme="0"/>
        <bgColor indexed="64"/>
      </patternFill>
    </fill>
    <fill>
      <patternFill patternType="solid">
        <fgColor theme="4" tint="0.59996337778862885"/>
        <bgColor indexed="64"/>
      </patternFill>
    </fill>
    <fill>
      <patternFill patternType="solid">
        <fgColor theme="6" tint="0.39997558519241921"/>
        <bgColor indexed="64"/>
      </patternFill>
    </fill>
    <fill>
      <patternFill patternType="solid">
        <fgColor theme="0" tint="-0.34995574816125979"/>
        <bgColor indexed="64"/>
      </patternFill>
    </fill>
    <fill>
      <patternFill patternType="solid">
        <fgColor rgb="FFFF0000"/>
        <bgColor indexed="64"/>
      </patternFill>
    </fill>
    <fill>
      <patternFill patternType="solid">
        <fgColor rgb="FF92D050"/>
        <bgColor indexed="64"/>
      </patternFill>
    </fill>
  </fills>
  <borders count="10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indexed="9"/>
      </top>
      <bottom style="thin">
        <color indexed="9"/>
      </bottom>
      <diagonal/>
    </border>
    <border>
      <left style="medium">
        <color auto="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auto="1"/>
      </left>
      <right/>
      <top/>
      <bottom/>
      <diagonal/>
    </border>
    <border>
      <left/>
      <right/>
      <top/>
      <bottom style="thin">
        <color indexed="8"/>
      </bottom>
      <diagonal/>
    </border>
    <border>
      <left style="medium">
        <color auto="1"/>
      </left>
      <right style="thin">
        <color auto="1"/>
      </right>
      <top style="thin">
        <color auto="1"/>
      </top>
      <bottom style="thin">
        <color auto="1"/>
      </bottom>
      <diagonal/>
    </border>
    <border>
      <left/>
      <right/>
      <top style="thin">
        <color indexed="8"/>
      </top>
      <bottom style="thin">
        <color indexed="8"/>
      </bottom>
      <diagonal/>
    </border>
    <border>
      <left style="medium">
        <color auto="1"/>
      </left>
      <right/>
      <top style="thin">
        <color auto="1"/>
      </top>
      <bottom/>
      <diagonal/>
    </border>
    <border>
      <left style="medium">
        <color auto="1"/>
      </left>
      <right style="thin">
        <color indexed="8"/>
      </right>
      <top style="thin">
        <color auto="1"/>
      </top>
      <bottom style="thin">
        <color indexed="8"/>
      </bottom>
      <diagonal/>
    </border>
    <border>
      <left style="medium">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medium">
        <color auto="1"/>
      </left>
      <right style="thin">
        <color indexed="8"/>
      </right>
      <top style="thin">
        <color indexed="8"/>
      </top>
      <bottom/>
      <diagonal/>
    </border>
    <border>
      <left style="thin">
        <color indexed="8"/>
      </left>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indexed="8"/>
      </top>
      <bottom/>
      <diagonal/>
    </border>
    <border>
      <left style="medium">
        <color auto="1"/>
      </left>
      <right style="thin">
        <color auto="1"/>
      </right>
      <top style="thin">
        <color auto="1"/>
      </top>
      <bottom/>
      <diagonal/>
    </border>
    <border>
      <left/>
      <right style="thin">
        <color indexed="8"/>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8"/>
      </bottom>
      <diagonal/>
    </border>
    <border>
      <left/>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medium">
        <color auto="1"/>
      </right>
      <top style="medium">
        <color auto="1"/>
      </top>
      <bottom/>
      <diagonal/>
    </border>
    <border>
      <left style="thin">
        <color indexed="8"/>
      </left>
      <right style="medium">
        <color auto="1"/>
      </right>
      <top/>
      <bottom style="thin">
        <color indexed="8"/>
      </bottom>
      <diagonal/>
    </border>
    <border>
      <left/>
      <right style="medium">
        <color auto="1"/>
      </right>
      <top style="thin">
        <color auto="1"/>
      </top>
      <bottom style="thin">
        <color indexed="8"/>
      </bottom>
      <diagonal/>
    </border>
    <border>
      <left style="thin">
        <color indexed="8"/>
      </left>
      <right style="medium">
        <color auto="1"/>
      </right>
      <top style="thin">
        <color auto="1"/>
      </top>
      <bottom style="thin">
        <color indexed="8"/>
      </bottom>
      <diagonal/>
    </border>
    <border>
      <left/>
      <right style="medium">
        <color auto="1"/>
      </right>
      <top style="thin">
        <color indexed="8"/>
      </top>
      <bottom style="thin">
        <color indexed="8"/>
      </bottom>
      <diagonal/>
    </border>
    <border>
      <left/>
      <right style="medium">
        <color auto="1"/>
      </right>
      <top/>
      <bottom/>
      <diagonal/>
    </border>
    <border>
      <left style="medium">
        <color auto="1"/>
      </left>
      <right/>
      <top style="thin">
        <color indexed="8"/>
      </top>
      <bottom style="medium">
        <color auto="1"/>
      </bottom>
      <diagonal/>
    </border>
    <border>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style="thin">
        <color indexed="8"/>
      </top>
      <bottom style="thin">
        <color indexed="8"/>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8"/>
      </left>
      <right style="medium">
        <color auto="1"/>
      </right>
      <top style="medium">
        <color auto="1"/>
      </top>
      <bottom/>
      <diagonal/>
    </border>
    <border>
      <left style="thin">
        <color indexed="8"/>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indexed="8"/>
      </left>
      <right/>
      <top/>
      <bottom style="thin">
        <color indexed="8"/>
      </bottom>
      <diagonal/>
    </border>
    <border>
      <left/>
      <right style="thin">
        <color indexed="8"/>
      </right>
      <top style="thin">
        <color indexed="8"/>
      </top>
      <bottom style="medium">
        <color auto="1"/>
      </bottom>
      <diagonal/>
    </border>
    <border>
      <left style="thin">
        <color indexed="8"/>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style="thin">
        <color indexed="8"/>
      </right>
      <top/>
      <bottom style="thin">
        <color indexed="8"/>
      </bottom>
      <diagonal/>
    </border>
    <border>
      <left/>
      <right style="thin">
        <color auto="1"/>
      </right>
      <top style="thin">
        <color auto="1"/>
      </top>
      <bottom style="thin">
        <color auto="1"/>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s>
  <cellStyleXfs count="5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8" fontId="45" fillId="0" borderId="0" applyFill="0" applyBorder="0" applyAlignment="0" applyProtection="0"/>
    <xf numFmtId="166" fontId="45" fillId="0" borderId="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45" fillId="23" borderId="7" applyNumberFormat="0" applyAlignment="0" applyProtection="0"/>
    <xf numFmtId="0" fontId="16" fillId="20" borderId="8" applyNumberFormat="0" applyAlignment="0" applyProtection="0"/>
    <xf numFmtId="0" fontId="45" fillId="0" borderId="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0" fillId="0" borderId="0"/>
    <xf numFmtId="9" fontId="45" fillId="0" borderId="0" applyFont="0" applyFill="0" applyBorder="0" applyAlignment="0" applyProtection="0"/>
  </cellStyleXfs>
  <cellXfs count="324">
    <xf numFmtId="0" fontId="0" fillId="0" borderId="0" xfId="0"/>
    <xf numFmtId="0" fontId="22" fillId="24" borderId="0" xfId="0" applyFont="1" applyFill="1" applyBorder="1" applyAlignment="1" applyProtection="1">
      <alignment horizontal="left" vertical="center" wrapText="1"/>
    </xf>
    <xf numFmtId="0" fontId="24" fillId="24" borderId="0" xfId="0" applyFont="1" applyFill="1" applyBorder="1" applyAlignment="1" applyProtection="1">
      <alignment horizontal="left" wrapText="1"/>
    </xf>
    <xf numFmtId="0" fontId="34" fillId="24" borderId="0" xfId="0" applyFont="1" applyFill="1" applyBorder="1" applyAlignment="1" applyProtection="1">
      <alignment horizontal="right"/>
    </xf>
    <xf numFmtId="0" fontId="28" fillId="26" borderId="68" xfId="0" applyFont="1" applyFill="1" applyBorder="1" applyAlignment="1" applyProtection="1">
      <alignment horizontal="left"/>
    </xf>
    <xf numFmtId="0" fontId="28" fillId="26" borderId="67" xfId="0" applyFont="1" applyFill="1" applyBorder="1" applyAlignment="1" applyProtection="1">
      <alignment horizontal="left"/>
    </xf>
    <xf numFmtId="0" fontId="28" fillId="25" borderId="16" xfId="0" applyFont="1" applyFill="1" applyBorder="1" applyAlignment="1" applyProtection="1">
      <alignment horizontal="left"/>
    </xf>
    <xf numFmtId="0" fontId="31" fillId="0" borderId="0" xfId="0" applyNumberFormat="1" applyFont="1" applyFill="1" applyBorder="1" applyAlignment="1" applyProtection="1">
      <alignment horizontal="center"/>
    </xf>
    <xf numFmtId="4" fontId="31" fillId="25" borderId="58" xfId="33" applyNumberFormat="1" applyFont="1" applyFill="1" applyBorder="1" applyAlignment="1" applyProtection="1">
      <alignment horizontal="center"/>
    </xf>
    <xf numFmtId="4" fontId="31" fillId="25" borderId="0" xfId="33" applyNumberFormat="1" applyFont="1" applyFill="1" applyBorder="1" applyAlignment="1" applyProtection="1">
      <alignment horizontal="center"/>
    </xf>
    <xf numFmtId="4" fontId="31" fillId="25" borderId="66" xfId="33" applyNumberFormat="1" applyFont="1" applyFill="1" applyBorder="1" applyAlignment="1" applyProtection="1">
      <alignment horizontal="center"/>
    </xf>
    <xf numFmtId="4" fontId="31" fillId="25" borderId="65" xfId="33" applyNumberFormat="1" applyFont="1" applyFill="1" applyBorder="1" applyAlignment="1" applyProtection="1">
      <alignment horizontal="center"/>
    </xf>
    <xf numFmtId="0" fontId="24" fillId="28" borderId="64" xfId="0" applyFont="1" applyFill="1" applyBorder="1" applyAlignment="1" applyProtection="1">
      <alignment horizontal="left" vertical="top" wrapText="1"/>
    </xf>
    <xf numFmtId="0" fontId="24" fillId="28" borderId="63" xfId="0" applyFont="1" applyFill="1" applyBorder="1" applyAlignment="1" applyProtection="1">
      <alignment horizontal="left" vertical="top" wrapText="1"/>
    </xf>
    <xf numFmtId="0" fontId="21" fillId="28" borderId="51" xfId="0" applyFont="1" applyFill="1" applyBorder="1" applyAlignment="1" applyProtection="1">
      <alignment horizontal="center" vertical="center"/>
    </xf>
    <xf numFmtId="0" fontId="21" fillId="24" borderId="0" xfId="0" applyFont="1" applyFill="1" applyProtection="1"/>
    <xf numFmtId="0" fontId="22" fillId="24" borderId="0" xfId="0" applyFont="1" applyFill="1" applyAlignment="1" applyProtection="1"/>
    <xf numFmtId="0" fontId="22" fillId="24" borderId="0" xfId="0" applyFont="1" applyFill="1" applyProtection="1">
      <protection locked="0"/>
    </xf>
    <xf numFmtId="0" fontId="24" fillId="24" borderId="0" xfId="0" applyFont="1" applyFill="1" applyProtection="1"/>
    <xf numFmtId="0" fontId="22" fillId="24" borderId="0" xfId="0" applyFont="1" applyFill="1" applyProtection="1"/>
    <xf numFmtId="0" fontId="25" fillId="24" borderId="0" xfId="0" applyFont="1" applyFill="1" applyAlignment="1" applyProtection="1">
      <protection locked="0"/>
    </xf>
    <xf numFmtId="0" fontId="25" fillId="24" borderId="0" xfId="0" applyFont="1" applyFill="1" applyProtection="1">
      <protection locked="0"/>
    </xf>
    <xf numFmtId="0" fontId="25" fillId="24" borderId="0" xfId="0" applyFont="1" applyFill="1" applyAlignment="1" applyProtection="1">
      <alignment horizontal="center"/>
      <protection locked="0"/>
    </xf>
    <xf numFmtId="0" fontId="26" fillId="24" borderId="0" xfId="0" applyFont="1" applyFill="1" applyProtection="1">
      <protection locked="0"/>
    </xf>
    <xf numFmtId="0" fontId="27" fillId="24" borderId="0" xfId="0" applyFont="1" applyFill="1" applyProtection="1"/>
    <xf numFmtId="0" fontId="21" fillId="24" borderId="0" xfId="0" applyFont="1" applyFill="1" applyBorder="1" applyProtection="1"/>
    <xf numFmtId="0" fontId="22" fillId="0" borderId="0" xfId="0" applyFont="1" applyProtection="1"/>
    <xf numFmtId="0" fontId="22" fillId="24" borderId="0" xfId="0" applyFont="1" applyFill="1" applyBorder="1" applyProtection="1"/>
    <xf numFmtId="0" fontId="30" fillId="24" borderId="0" xfId="41" applyNumberFormat="1" applyFont="1" applyFill="1" applyBorder="1" applyAlignment="1" applyProtection="1">
      <alignment horizontal="right"/>
    </xf>
    <xf numFmtId="0" fontId="22" fillId="24" borderId="0" xfId="0" applyFont="1" applyFill="1" applyBorder="1" applyAlignment="1" applyProtection="1">
      <alignment horizontal="center"/>
    </xf>
    <xf numFmtId="0" fontId="27" fillId="24" borderId="0" xfId="0" applyFont="1" applyFill="1" applyBorder="1" applyProtection="1"/>
    <xf numFmtId="0" fontId="22" fillId="0" borderId="0" xfId="0" applyFont="1" applyAlignment="1">
      <alignment wrapText="1"/>
    </xf>
    <xf numFmtId="0" fontId="24" fillId="25" borderId="10" xfId="0" applyFont="1" applyFill="1" applyBorder="1" applyAlignment="1" applyProtection="1">
      <alignment horizontal="center" vertical="center" wrapText="1"/>
    </xf>
    <xf numFmtId="0" fontId="24" fillId="25" borderId="11" xfId="0" applyFont="1" applyFill="1" applyBorder="1" applyAlignment="1" applyProtection="1">
      <alignment horizontal="left" vertical="center" wrapText="1"/>
    </xf>
    <xf numFmtId="0" fontId="24" fillId="25" borderId="11" xfId="0" applyFont="1" applyFill="1" applyBorder="1" applyAlignment="1" applyProtection="1">
      <alignment horizontal="center" vertical="center" wrapText="1"/>
    </xf>
    <xf numFmtId="0" fontId="24" fillId="25" borderId="12" xfId="0" applyFont="1" applyFill="1" applyBorder="1" applyAlignment="1" applyProtection="1">
      <alignment horizontal="center" vertical="center" wrapText="1"/>
    </xf>
    <xf numFmtId="49" fontId="31" fillId="25" borderId="13" xfId="0" applyNumberFormat="1" applyFont="1" applyFill="1" applyBorder="1" applyAlignment="1" applyProtection="1">
      <alignment horizontal="center"/>
    </xf>
    <xf numFmtId="0" fontId="31" fillId="24" borderId="14" xfId="0" applyFont="1" applyFill="1" applyBorder="1" applyAlignment="1" applyProtection="1">
      <alignment horizontal="left"/>
      <protection locked="0"/>
    </xf>
    <xf numFmtId="4" fontId="31" fillId="24" borderId="14" xfId="33" applyNumberFormat="1" applyFont="1" applyFill="1" applyBorder="1" applyAlignment="1" applyProtection="1">
      <alignment horizontal="right"/>
      <protection locked="0"/>
    </xf>
    <xf numFmtId="4" fontId="31" fillId="25" borderId="14" xfId="0" applyNumberFormat="1" applyFont="1" applyFill="1" applyBorder="1" applyAlignment="1" applyProtection="1">
      <alignment horizontal="right"/>
    </xf>
    <xf numFmtId="4" fontId="31" fillId="25" borderId="15" xfId="0" applyNumberFormat="1" applyFont="1" applyFill="1" applyBorder="1" applyProtection="1"/>
    <xf numFmtId="0" fontId="32" fillId="24" borderId="0" xfId="0" applyFont="1" applyFill="1" applyAlignment="1" applyProtection="1">
      <alignment horizontal="right"/>
    </xf>
    <xf numFmtId="0" fontId="33" fillId="24" borderId="0" xfId="0" applyFont="1" applyFill="1" applyAlignment="1" applyProtection="1">
      <alignment horizontal="left"/>
    </xf>
    <xf numFmtId="0" fontId="33" fillId="24" borderId="0" xfId="0" applyFont="1" applyFill="1" applyAlignment="1" applyProtection="1">
      <alignment horizontal="right"/>
    </xf>
    <xf numFmtId="4" fontId="31" fillId="25" borderId="16" xfId="33" applyNumberFormat="1" applyFont="1" applyFill="1" applyBorder="1" applyAlignment="1" applyProtection="1">
      <alignment horizontal="right"/>
    </xf>
    <xf numFmtId="4" fontId="28" fillId="26" borderId="17" xfId="33" applyNumberFormat="1" applyFont="1" applyFill="1" applyBorder="1" applyAlignment="1" applyProtection="1">
      <alignment horizontal="right"/>
    </xf>
    <xf numFmtId="3" fontId="28" fillId="26" borderId="17" xfId="0" applyNumberFormat="1" applyFont="1" applyFill="1" applyBorder="1" applyAlignment="1" applyProtection="1">
      <alignment horizontal="right"/>
    </xf>
    <xf numFmtId="4" fontId="28" fillId="26" borderId="18" xfId="0" applyNumberFormat="1" applyFont="1" applyFill="1" applyBorder="1" applyProtection="1"/>
    <xf numFmtId="0" fontId="24" fillId="24" borderId="0" xfId="0" applyFont="1" applyFill="1" applyBorder="1" applyAlignment="1" applyProtection="1"/>
    <xf numFmtId="0" fontId="31" fillId="24" borderId="0" xfId="0" applyFont="1" applyFill="1" applyBorder="1" applyAlignment="1" applyProtection="1"/>
    <xf numFmtId="0" fontId="31" fillId="24" borderId="0" xfId="0" applyFont="1" applyFill="1" applyBorder="1" applyProtection="1"/>
    <xf numFmtId="4" fontId="28" fillId="24" borderId="0" xfId="0" applyNumberFormat="1" applyFont="1" applyFill="1" applyBorder="1" applyProtection="1"/>
    <xf numFmtId="0" fontId="22" fillId="24" borderId="0" xfId="0" applyFont="1" applyFill="1" applyBorder="1" applyAlignment="1">
      <alignment horizontal="left" vertical="top" wrapText="1"/>
    </xf>
    <xf numFmtId="4" fontId="31" fillId="24" borderId="0" xfId="0" applyNumberFormat="1" applyFont="1" applyFill="1" applyBorder="1" applyProtection="1"/>
    <xf numFmtId="0" fontId="31" fillId="24" borderId="0" xfId="0" applyNumberFormat="1" applyFont="1" applyFill="1" applyBorder="1" applyAlignment="1" applyProtection="1">
      <alignment horizontal="center"/>
    </xf>
    <xf numFmtId="0" fontId="28" fillId="24" borderId="0" xfId="0" applyFont="1" applyFill="1" applyBorder="1" applyAlignment="1" applyProtection="1">
      <alignment horizontal="center"/>
    </xf>
    <xf numFmtId="0" fontId="35" fillId="24" borderId="0" xfId="0" applyFont="1" applyFill="1" applyBorder="1" applyProtection="1"/>
    <xf numFmtId="167" fontId="31" fillId="24" borderId="0" xfId="0" applyNumberFormat="1" applyFont="1" applyFill="1" applyBorder="1" applyProtection="1"/>
    <xf numFmtId="3" fontId="28" fillId="24" borderId="0" xfId="0" applyNumberFormat="1" applyFont="1" applyFill="1" applyBorder="1" applyProtection="1"/>
    <xf numFmtId="0" fontId="22" fillId="24" borderId="0" xfId="0" applyFont="1" applyFill="1" applyBorder="1" applyAlignment="1" applyProtection="1">
      <alignment vertical="center"/>
    </xf>
    <xf numFmtId="0" fontId="22" fillId="24" borderId="0" xfId="0" applyFont="1" applyFill="1" applyBorder="1" applyAlignment="1" applyProtection="1">
      <alignment vertical="center" wrapText="1"/>
    </xf>
    <xf numFmtId="0" fontId="22" fillId="24" borderId="0" xfId="0" applyFont="1" applyFill="1" applyBorder="1" applyAlignment="1" applyProtection="1">
      <alignment horizontal="center" vertical="center" wrapText="1"/>
    </xf>
    <xf numFmtId="0" fontId="22" fillId="24" borderId="0" xfId="0" applyFont="1" applyFill="1" applyBorder="1" applyAlignment="1" applyProtection="1">
      <alignment horizontal="center" wrapText="1"/>
    </xf>
    <xf numFmtId="0" fontId="22" fillId="0" borderId="0" xfId="0" applyFont="1" applyFill="1" applyBorder="1" applyProtection="1"/>
    <xf numFmtId="0" fontId="31" fillId="0" borderId="0" xfId="0" applyFont="1" applyFill="1" applyBorder="1" applyAlignment="1" applyProtection="1">
      <alignment horizontal="left"/>
    </xf>
    <xf numFmtId="4" fontId="31" fillId="0" borderId="0" xfId="0" applyNumberFormat="1" applyFont="1" applyFill="1" applyBorder="1" applyProtection="1"/>
    <xf numFmtId="0" fontId="28" fillId="0" borderId="0" xfId="0" applyFont="1" applyFill="1" applyBorder="1" applyAlignment="1" applyProtection="1">
      <alignment horizontal="center"/>
    </xf>
    <xf numFmtId="0" fontId="35" fillId="0" borderId="0" xfId="0" applyFont="1" applyFill="1" applyBorder="1" applyProtection="1"/>
    <xf numFmtId="0" fontId="31" fillId="0" borderId="0" xfId="0" applyFont="1" applyFill="1" applyBorder="1" applyProtection="1"/>
    <xf numFmtId="167" fontId="31" fillId="0" borderId="0" xfId="0" applyNumberFormat="1" applyFont="1" applyFill="1" applyBorder="1" applyProtection="1"/>
    <xf numFmtId="4" fontId="28" fillId="0" borderId="0" xfId="0" applyNumberFormat="1" applyFont="1" applyFill="1" applyBorder="1" applyProtection="1"/>
    <xf numFmtId="0" fontId="22" fillId="0" borderId="0" xfId="0" applyFont="1" applyFill="1" applyBorder="1" applyAlignment="1" applyProtection="1">
      <alignment wrapText="1"/>
    </xf>
    <xf numFmtId="0" fontId="22" fillId="0" borderId="0" xfId="0" applyFont="1" applyFill="1" applyBorder="1" applyAlignment="1" applyProtection="1">
      <alignment horizontal="center"/>
    </xf>
    <xf numFmtId="0" fontId="22" fillId="0" borderId="0" xfId="0" applyFont="1" applyFill="1" applyBorder="1" applyAlignment="1" applyProtection="1">
      <alignment vertical="center"/>
    </xf>
    <xf numFmtId="0" fontId="22" fillId="0" borderId="0" xfId="0" applyFont="1" applyFill="1" applyBorder="1" applyAlignment="1" applyProtection="1">
      <alignment vertical="center" wrapText="1"/>
    </xf>
    <xf numFmtId="0" fontId="22" fillId="0" borderId="0" xfId="0" applyFont="1" applyFill="1" applyBorder="1" applyAlignment="1" applyProtection="1">
      <alignment horizontal="center" wrapText="1"/>
    </xf>
    <xf numFmtId="0" fontId="31" fillId="0" borderId="0" xfId="0" applyNumberFormat="1" applyFont="1" applyFill="1" applyBorder="1" applyAlignment="1" applyProtection="1"/>
    <xf numFmtId="4" fontId="31" fillId="0" borderId="0" xfId="0" applyNumberFormat="1" applyFont="1" applyFill="1" applyBorder="1" applyAlignment="1" applyProtection="1">
      <alignment horizontal="right"/>
    </xf>
    <xf numFmtId="0" fontId="28" fillId="0" borderId="0" xfId="0" applyFont="1" applyFill="1" applyBorder="1" applyProtection="1"/>
    <xf numFmtId="3" fontId="28" fillId="0" borderId="0" xfId="0" applyNumberFormat="1" applyFont="1" applyFill="1" applyBorder="1" applyAlignment="1" applyProtection="1">
      <alignment horizontal="center"/>
    </xf>
    <xf numFmtId="3" fontId="28" fillId="0" borderId="0" xfId="0" applyNumberFormat="1" applyFont="1" applyFill="1" applyBorder="1" applyProtection="1"/>
    <xf numFmtId="0" fontId="36" fillId="0" borderId="0" xfId="0" applyFont="1" applyFill="1" applyBorder="1" applyAlignment="1" applyProtection="1">
      <alignment horizontal="left"/>
    </xf>
    <xf numFmtId="0" fontId="37" fillId="0" borderId="0" xfId="0" applyFont="1" applyFill="1" applyBorder="1" applyProtection="1"/>
    <xf numFmtId="4" fontId="37" fillId="0" borderId="0" xfId="0" applyNumberFormat="1" applyFont="1" applyFill="1" applyBorder="1" applyProtection="1"/>
    <xf numFmtId="2" fontId="22" fillId="0" borderId="0" xfId="0" applyNumberFormat="1" applyFont="1" applyFill="1" applyBorder="1" applyProtection="1"/>
    <xf numFmtId="10" fontId="37" fillId="0" borderId="0" xfId="0" applyNumberFormat="1" applyFont="1" applyFill="1" applyBorder="1" applyAlignment="1" applyProtection="1">
      <alignment horizontal="right"/>
    </xf>
    <xf numFmtId="0" fontId="38" fillId="0" borderId="0" xfId="0" applyFont="1" applyFill="1" applyBorder="1" applyAlignment="1" applyProtection="1">
      <alignment horizontal="left"/>
    </xf>
    <xf numFmtId="0" fontId="38" fillId="0" borderId="0" xfId="0" applyFont="1" applyFill="1" applyBorder="1" applyProtection="1"/>
    <xf numFmtId="0" fontId="27" fillId="0" borderId="0" xfId="0" applyFont="1" applyFill="1" applyBorder="1" applyAlignment="1" applyProtection="1">
      <alignment horizontal="center"/>
    </xf>
    <xf numFmtId="0" fontId="37" fillId="0" borderId="0" xfId="0" applyFont="1" applyFill="1" applyBorder="1" applyAlignment="1" applyProtection="1"/>
    <xf numFmtId="0" fontId="21" fillId="0" borderId="0" xfId="0" applyFont="1" applyFill="1" applyBorder="1" applyAlignment="1" applyProtection="1">
      <alignment horizontal="left" vertical="center"/>
    </xf>
    <xf numFmtId="0" fontId="38" fillId="0" borderId="0" xfId="0" applyFont="1" applyFill="1" applyBorder="1" applyAlignment="1" applyProtection="1">
      <alignment vertical="center"/>
    </xf>
    <xf numFmtId="3" fontId="21" fillId="0" borderId="0" xfId="0" applyNumberFormat="1" applyFont="1" applyFill="1" applyBorder="1" applyAlignment="1" applyProtection="1">
      <alignment vertical="center"/>
    </xf>
    <xf numFmtId="4" fontId="37" fillId="0" borderId="0" xfId="0" applyNumberFormat="1" applyFont="1" applyFill="1" applyBorder="1" applyAlignment="1" applyProtection="1">
      <alignment horizontal="right"/>
    </xf>
    <xf numFmtId="3" fontId="21" fillId="0" borderId="0" xfId="0" applyNumberFormat="1" applyFont="1" applyFill="1" applyBorder="1" applyAlignment="1" applyProtection="1">
      <alignment horizontal="right" vertical="center"/>
    </xf>
    <xf numFmtId="0" fontId="21" fillId="0" borderId="0" xfId="0" applyFont="1" applyFill="1" applyBorder="1" applyAlignment="1" applyProtection="1">
      <alignment vertical="center"/>
    </xf>
    <xf numFmtId="0" fontId="27" fillId="0" borderId="0" xfId="0" applyFont="1" applyFill="1" applyBorder="1" applyProtection="1"/>
    <xf numFmtId="0" fontId="22" fillId="0" borderId="0" xfId="0" applyFont="1" applyFill="1" applyBorder="1" applyAlignment="1" applyProtection="1">
      <alignment horizontal="center" vertical="center" wrapText="1"/>
    </xf>
    <xf numFmtId="4" fontId="31" fillId="0" borderId="0" xfId="0" applyNumberFormat="1" applyFont="1" applyFill="1" applyBorder="1" applyAlignment="1" applyProtection="1"/>
    <xf numFmtId="0" fontId="33" fillId="0" borderId="0" xfId="0" applyFont="1" applyFill="1" applyBorder="1" applyProtection="1"/>
    <xf numFmtId="14" fontId="33" fillId="0" borderId="0" xfId="0" applyNumberFormat="1" applyFont="1" applyFill="1" applyBorder="1" applyProtection="1"/>
    <xf numFmtId="4" fontId="31" fillId="0" borderId="0" xfId="0" applyNumberFormat="1" applyFont="1" applyFill="1" applyBorder="1" applyAlignment="1" applyProtection="1">
      <protection locked="0"/>
    </xf>
    <xf numFmtId="0" fontId="28" fillId="0" borderId="0" xfId="0" applyFont="1" applyFill="1" applyBorder="1" applyAlignment="1" applyProtection="1">
      <alignment horizontal="center"/>
      <protection locked="0"/>
    </xf>
    <xf numFmtId="0" fontId="35" fillId="0" borderId="0" xfId="0" applyFont="1" applyFill="1" applyBorder="1" applyProtection="1">
      <protection locked="0"/>
    </xf>
    <xf numFmtId="4" fontId="28" fillId="0" borderId="0" xfId="0" applyNumberFormat="1" applyFont="1" applyFill="1" applyBorder="1" applyProtection="1">
      <protection locked="0"/>
    </xf>
    <xf numFmtId="0" fontId="22" fillId="0" borderId="0" xfId="0" applyFont="1" applyFill="1" applyBorder="1" applyProtection="1">
      <protection locked="0"/>
    </xf>
    <xf numFmtId="0" fontId="26" fillId="24" borderId="0" xfId="0" applyFont="1" applyFill="1" applyAlignment="1" applyProtection="1"/>
    <xf numFmtId="0" fontId="22" fillId="24" borderId="0" xfId="0" applyFont="1" applyFill="1" applyAlignment="1" applyProtection="1">
      <alignment horizontal="center"/>
    </xf>
    <xf numFmtId="0" fontId="22" fillId="0" borderId="0" xfId="0" applyFont="1" applyFill="1" applyProtection="1"/>
    <xf numFmtId="0" fontId="26" fillId="24" borderId="0" xfId="0" applyFont="1" applyFill="1" applyProtection="1"/>
    <xf numFmtId="0" fontId="22" fillId="24" borderId="19" xfId="0" applyFont="1" applyFill="1" applyBorder="1" applyProtection="1"/>
    <xf numFmtId="0" fontId="22" fillId="24" borderId="0" xfId="0" applyFont="1" applyFill="1" applyBorder="1" applyAlignment="1" applyProtection="1">
      <alignment horizontal="left"/>
    </xf>
    <xf numFmtId="0" fontId="27" fillId="24" borderId="0" xfId="47" applyFont="1" applyFill="1" applyProtection="1"/>
    <xf numFmtId="49" fontId="31" fillId="25" borderId="20" xfId="0" applyNumberFormat="1" applyFont="1" applyFill="1" applyBorder="1" applyProtection="1"/>
    <xf numFmtId="3" fontId="31" fillId="0" borderId="21" xfId="0" applyNumberFormat="1" applyFont="1" applyFill="1" applyBorder="1" applyAlignment="1" applyProtection="1">
      <protection locked="0"/>
    </xf>
    <xf numFmtId="3" fontId="31" fillId="24" borderId="22" xfId="0" applyNumberFormat="1" applyFont="1" applyFill="1" applyBorder="1" applyAlignment="1" applyProtection="1">
      <protection locked="0"/>
    </xf>
    <xf numFmtId="3" fontId="31" fillId="24" borderId="11" xfId="0" applyNumberFormat="1" applyFont="1" applyFill="1" applyBorder="1" applyAlignment="1" applyProtection="1">
      <alignment wrapText="1"/>
      <protection locked="0"/>
    </xf>
    <xf numFmtId="0" fontId="24" fillId="25" borderId="23" xfId="0" applyFont="1" applyFill="1" applyBorder="1" applyAlignment="1" applyProtection="1">
      <alignment horizontal="center" vertical="center" wrapText="1"/>
    </xf>
    <xf numFmtId="0" fontId="24" fillId="25" borderId="24" xfId="0" applyFont="1" applyFill="1" applyBorder="1" applyAlignment="1" applyProtection="1">
      <alignment horizontal="center" wrapText="1"/>
    </xf>
    <xf numFmtId="49" fontId="31" fillId="25" borderId="25" xfId="0" applyNumberFormat="1" applyFont="1" applyFill="1" applyBorder="1" applyProtection="1"/>
    <xf numFmtId="4" fontId="31" fillId="24" borderId="24" xfId="0" applyNumberFormat="1" applyFont="1" applyFill="1" applyBorder="1" applyProtection="1">
      <protection locked="0"/>
    </xf>
    <xf numFmtId="4" fontId="31" fillId="24" borderId="26" xfId="0" applyNumberFormat="1" applyFont="1" applyFill="1" applyBorder="1" applyProtection="1">
      <protection locked="0"/>
    </xf>
    <xf numFmtId="0" fontId="22" fillId="24" borderId="0" xfId="0" applyFont="1" applyFill="1" applyBorder="1" applyAlignment="1">
      <alignment vertical="top" wrapText="1"/>
    </xf>
    <xf numFmtId="0" fontId="22" fillId="24" borderId="0" xfId="0" applyFont="1" applyFill="1" applyBorder="1" applyAlignment="1" applyProtection="1">
      <alignment vertical="top" wrapText="1"/>
      <protection locked="0"/>
    </xf>
    <xf numFmtId="0" fontId="24" fillId="25" borderId="27" xfId="0" applyFont="1" applyFill="1" applyBorder="1" applyAlignment="1" applyProtection="1">
      <alignment horizontal="center" vertical="center" wrapText="1"/>
    </xf>
    <xf numFmtId="0" fontId="22" fillId="24" borderId="0" xfId="0" applyFont="1" applyFill="1" applyBorder="1" applyAlignment="1" applyProtection="1">
      <alignment horizontal="left" vertical="top" wrapText="1"/>
      <protection locked="0"/>
    </xf>
    <xf numFmtId="49" fontId="31" fillId="25" borderId="28" xfId="0" applyNumberFormat="1" applyFont="1" applyFill="1" applyBorder="1" applyProtection="1"/>
    <xf numFmtId="0" fontId="22" fillId="27" borderId="0" xfId="0" applyFont="1" applyFill="1" applyProtection="1"/>
    <xf numFmtId="4" fontId="31" fillId="0" borderId="0" xfId="0" applyNumberFormat="1" applyFont="1" applyFill="1" applyBorder="1" applyProtection="1">
      <protection locked="0"/>
    </xf>
    <xf numFmtId="49" fontId="31" fillId="25" borderId="29" xfId="0" applyNumberFormat="1" applyFont="1" applyFill="1" applyBorder="1" applyProtection="1"/>
    <xf numFmtId="0" fontId="41" fillId="28" borderId="30" xfId="0" applyFont="1" applyFill="1" applyBorder="1" applyAlignment="1" applyProtection="1"/>
    <xf numFmtId="0" fontId="40" fillId="28" borderId="31" xfId="0" applyFont="1" applyFill="1" applyBorder="1" applyProtection="1"/>
    <xf numFmtId="0" fontId="39" fillId="28" borderId="0" xfId="0" applyFont="1" applyFill="1" applyBorder="1" applyAlignment="1" applyProtection="1">
      <alignment horizontal="left" wrapText="1"/>
    </xf>
    <xf numFmtId="0" fontId="40" fillId="28" borderId="32" xfId="0" applyFont="1" applyFill="1" applyBorder="1" applyProtection="1"/>
    <xf numFmtId="0" fontId="31" fillId="28" borderId="23" xfId="0" applyFont="1" applyFill="1" applyBorder="1" applyAlignment="1" applyProtection="1">
      <alignment horizontal="left"/>
    </xf>
    <xf numFmtId="0" fontId="22" fillId="0" borderId="0" xfId="0" applyFont="1"/>
    <xf numFmtId="0" fontId="38" fillId="0" borderId="0" xfId="0" applyFont="1"/>
    <xf numFmtId="169" fontId="38" fillId="0" borderId="0" xfId="0" applyNumberFormat="1" applyFont="1"/>
    <xf numFmtId="169" fontId="21" fillId="26" borderId="16" xfId="0" applyNumberFormat="1" applyFont="1" applyFill="1" applyBorder="1"/>
    <xf numFmtId="0" fontId="24" fillId="0" borderId="0" xfId="0" applyFont="1" applyFill="1" applyProtection="1"/>
    <xf numFmtId="0" fontId="29" fillId="0" borderId="0" xfId="41" applyFont="1" applyFill="1" applyProtection="1"/>
    <xf numFmtId="3" fontId="31" fillId="0" borderId="33" xfId="0" applyNumberFormat="1" applyFont="1" applyFill="1" applyBorder="1" applyAlignment="1" applyProtection="1">
      <protection locked="0"/>
    </xf>
    <xf numFmtId="3" fontId="31" fillId="24" borderId="34" xfId="0" applyNumberFormat="1" applyFont="1" applyFill="1" applyBorder="1" applyAlignment="1" applyProtection="1">
      <protection locked="0"/>
    </xf>
    <xf numFmtId="3" fontId="31" fillId="24" borderId="14" xfId="0" applyNumberFormat="1" applyFont="1" applyFill="1" applyBorder="1" applyAlignment="1" applyProtection="1">
      <alignment wrapText="1"/>
      <protection locked="0"/>
    </xf>
    <xf numFmtId="49" fontId="31" fillId="25" borderId="35" xfId="0" applyNumberFormat="1" applyFont="1" applyFill="1" applyBorder="1" applyProtection="1"/>
    <xf numFmtId="0" fontId="28" fillId="26" borderId="30" xfId="0" applyFont="1" applyFill="1" applyBorder="1" applyAlignment="1" applyProtection="1">
      <alignment horizontal="center"/>
    </xf>
    <xf numFmtId="0" fontId="31" fillId="26" borderId="30" xfId="0" applyFont="1" applyFill="1" applyBorder="1" applyProtection="1"/>
    <xf numFmtId="167" fontId="31" fillId="26" borderId="30" xfId="0" applyNumberFormat="1" applyFont="1" applyFill="1" applyBorder="1" applyProtection="1"/>
    <xf numFmtId="4" fontId="28" fillId="26" borderId="36" xfId="0" applyNumberFormat="1" applyFont="1" applyFill="1" applyBorder="1" applyProtection="1"/>
    <xf numFmtId="0" fontId="42" fillId="26" borderId="37" xfId="0" applyFont="1" applyFill="1" applyBorder="1" applyProtection="1"/>
    <xf numFmtId="0" fontId="31" fillId="24" borderId="12" xfId="0" applyFont="1" applyFill="1" applyBorder="1" applyAlignment="1" applyProtection="1">
      <protection locked="0"/>
    </xf>
    <xf numFmtId="0" fontId="27" fillId="26" borderId="37" xfId="0" applyFont="1" applyFill="1" applyBorder="1" applyProtection="1"/>
    <xf numFmtId="0" fontId="31" fillId="28" borderId="38" xfId="0" applyFont="1" applyFill="1" applyBorder="1" applyAlignment="1" applyProtection="1">
      <alignment horizontal="left"/>
    </xf>
    <xf numFmtId="0" fontId="31" fillId="28" borderId="39" xfId="0" applyFont="1" applyFill="1" applyBorder="1" applyAlignment="1" applyProtection="1">
      <alignment horizontal="left"/>
    </xf>
    <xf numFmtId="0" fontId="28" fillId="28" borderId="39" xfId="0" applyFont="1" applyFill="1" applyBorder="1" applyAlignment="1" applyProtection="1"/>
    <xf numFmtId="0" fontId="28" fillId="28" borderId="39" xfId="0" applyFont="1" applyFill="1" applyBorder="1" applyAlignment="1" applyProtection="1">
      <alignment horizontal="center"/>
    </xf>
    <xf numFmtId="0" fontId="44" fillId="28" borderId="40" xfId="0" applyFont="1" applyFill="1" applyBorder="1" applyProtection="1"/>
    <xf numFmtId="0" fontId="24" fillId="25" borderId="25" xfId="0" applyFont="1" applyFill="1" applyBorder="1" applyAlignment="1" applyProtection="1">
      <alignment horizontal="center" vertical="center" wrapText="1"/>
    </xf>
    <xf numFmtId="0" fontId="31" fillId="24" borderId="22" xfId="0" applyNumberFormat="1" applyFont="1" applyFill="1" applyBorder="1" applyAlignment="1" applyProtection="1">
      <protection locked="0"/>
    </xf>
    <xf numFmtId="0" fontId="28" fillId="26" borderId="41" xfId="0" applyFont="1" applyFill="1" applyBorder="1" applyAlignment="1" applyProtection="1">
      <alignment horizontal="left"/>
    </xf>
    <xf numFmtId="0" fontId="21" fillId="28" borderId="41" xfId="0" applyFont="1" applyFill="1" applyBorder="1" applyAlignment="1" applyProtection="1">
      <alignment horizontal="left" vertical="center"/>
    </xf>
    <xf numFmtId="0" fontId="21" fillId="28" borderId="30" xfId="0" applyFont="1" applyFill="1" applyBorder="1" applyAlignment="1" applyProtection="1">
      <alignment horizontal="left" vertical="center"/>
    </xf>
    <xf numFmtId="0" fontId="24" fillId="25" borderId="42" xfId="0" applyFont="1" applyFill="1" applyBorder="1" applyAlignment="1" applyProtection="1">
      <alignment horizontal="center" vertical="center" wrapText="1"/>
    </xf>
    <xf numFmtId="0" fontId="28" fillId="0" borderId="0" xfId="0" applyFont="1" applyFill="1" applyBorder="1" applyAlignment="1" applyProtection="1"/>
    <xf numFmtId="0" fontId="24" fillId="0" borderId="0" xfId="0" applyFont="1" applyFill="1" applyBorder="1" applyAlignment="1" applyProtection="1"/>
    <xf numFmtId="0" fontId="28" fillId="0" borderId="0" xfId="0" applyFont="1" applyFill="1" applyBorder="1" applyAlignment="1" applyProtection="1">
      <alignment horizontal="left"/>
    </xf>
    <xf numFmtId="0" fontId="22" fillId="0" borderId="0" xfId="0" applyFont="1" applyFill="1" applyBorder="1" applyAlignment="1" applyProtection="1">
      <alignment horizontal="left"/>
    </xf>
    <xf numFmtId="10" fontId="31" fillId="25" borderId="43" xfId="52" applyNumberFormat="1" applyFont="1" applyFill="1" applyBorder="1" applyAlignment="1" applyProtection="1">
      <alignment horizontal="right" vertical="center" wrapText="1"/>
    </xf>
    <xf numFmtId="0" fontId="24" fillId="25" borderId="43" xfId="0" applyFont="1" applyFill="1" applyBorder="1" applyAlignment="1" applyProtection="1">
      <alignment horizontal="center" wrapText="1"/>
    </xf>
    <xf numFmtId="0" fontId="24" fillId="25" borderId="16" xfId="0" applyFont="1" applyFill="1" applyBorder="1" applyAlignment="1" applyProtection="1">
      <alignment horizontal="center" wrapText="1"/>
    </xf>
    <xf numFmtId="4" fontId="31" fillId="24" borderId="44" xfId="0" applyNumberFormat="1" applyFont="1" applyFill="1" applyBorder="1" applyProtection="1">
      <protection locked="0"/>
    </xf>
    <xf numFmtId="4" fontId="28" fillId="26" borderId="30" xfId="0" applyNumberFormat="1" applyFont="1" applyFill="1" applyBorder="1" applyProtection="1"/>
    <xf numFmtId="4" fontId="28" fillId="26" borderId="30" xfId="0" applyNumberFormat="1" applyFont="1" applyFill="1" applyBorder="1" applyAlignment="1" applyProtection="1"/>
    <xf numFmtId="49" fontId="31" fillId="25" borderId="45" xfId="0" applyNumberFormat="1" applyFont="1" applyFill="1" applyBorder="1" applyProtection="1"/>
    <xf numFmtId="4" fontId="31" fillId="24" borderId="0" xfId="0" applyNumberFormat="1" applyFont="1" applyFill="1" applyBorder="1" applyProtection="1">
      <protection locked="0"/>
    </xf>
    <xf numFmtId="4" fontId="28" fillId="26" borderId="46" xfId="0" applyNumberFormat="1" applyFont="1" applyFill="1" applyBorder="1" applyAlignment="1" applyProtection="1"/>
    <xf numFmtId="49" fontId="31" fillId="25" borderId="45" xfId="0" applyNumberFormat="1" applyFont="1" applyFill="1" applyBorder="1" applyProtection="1"/>
    <xf numFmtId="49" fontId="31" fillId="29" borderId="0" xfId="0" applyNumberFormat="1" applyFont="1" applyFill="1" applyBorder="1" applyProtection="1"/>
    <xf numFmtId="10" fontId="31" fillId="29" borderId="0" xfId="52" applyNumberFormat="1" applyFont="1" applyFill="1" applyBorder="1" applyAlignment="1" applyProtection="1">
      <alignment horizontal="right" vertical="center" wrapText="1"/>
    </xf>
    <xf numFmtId="0" fontId="24" fillId="0" borderId="0" xfId="0" applyFont="1"/>
    <xf numFmtId="0" fontId="22" fillId="30" borderId="25" xfId="0" applyFont="1" applyFill="1" applyBorder="1"/>
    <xf numFmtId="0" fontId="22" fillId="30" borderId="47" xfId="0" applyFont="1" applyFill="1" applyBorder="1"/>
    <xf numFmtId="169" fontId="24" fillId="26" borderId="48" xfId="0" applyNumberFormat="1" applyFont="1" applyFill="1" applyBorder="1"/>
    <xf numFmtId="169" fontId="24" fillId="26" borderId="49" xfId="0" applyNumberFormat="1" applyFont="1" applyFill="1" applyBorder="1"/>
    <xf numFmtId="4" fontId="22" fillId="30" borderId="47" xfId="0" applyNumberFormat="1" applyFont="1" applyFill="1" applyBorder="1"/>
    <xf numFmtId="169" fontId="22" fillId="30" borderId="47" xfId="0" applyNumberFormat="1" applyFont="1" applyFill="1" applyBorder="1"/>
    <xf numFmtId="169" fontId="22" fillId="30" borderId="25" xfId="0" applyNumberFormat="1" applyFont="1" applyFill="1" applyBorder="1"/>
    <xf numFmtId="169" fontId="38" fillId="30" borderId="16" xfId="0" applyNumberFormat="1" applyFont="1" applyFill="1" applyBorder="1"/>
    <xf numFmtId="0" fontId="24" fillId="31" borderId="11" xfId="0" applyFont="1" applyFill="1" applyBorder="1" applyAlignment="1" applyProtection="1">
      <alignment horizontal="center" vertical="center" wrapText="1"/>
    </xf>
    <xf numFmtId="0" fontId="21" fillId="28" borderId="50" xfId="0" applyFont="1" applyFill="1" applyBorder="1" applyAlignment="1" applyProtection="1">
      <alignment vertical="center"/>
    </xf>
    <xf numFmtId="0" fontId="21" fillId="28" borderId="51" xfId="0" applyFont="1" applyFill="1" applyBorder="1" applyAlignment="1" applyProtection="1">
      <alignment vertical="center"/>
    </xf>
    <xf numFmtId="0" fontId="21" fillId="28" borderId="52" xfId="0" applyFont="1" applyFill="1" applyBorder="1" applyAlignment="1" applyProtection="1">
      <alignment vertical="center"/>
    </xf>
    <xf numFmtId="0" fontId="24" fillId="0" borderId="0" xfId="0" applyFont="1" applyFill="1" applyAlignment="1" applyProtection="1">
      <alignment vertical="top" wrapText="1"/>
    </xf>
    <xf numFmtId="0" fontId="24" fillId="28" borderId="53" xfId="0" applyFont="1" applyFill="1" applyBorder="1" applyProtection="1"/>
    <xf numFmtId="0" fontId="24" fillId="31" borderId="54" xfId="0" applyFont="1" applyFill="1" applyBorder="1" applyAlignment="1" applyProtection="1">
      <alignment horizontal="center" vertical="center"/>
    </xf>
    <xf numFmtId="0" fontId="24" fillId="31" borderId="47" xfId="0" applyFont="1" applyFill="1" applyBorder="1" applyAlignment="1" applyProtection="1">
      <alignment horizontal="center" vertical="center"/>
    </xf>
    <xf numFmtId="0" fontId="24" fillId="31" borderId="55" xfId="0" applyFont="1" applyFill="1" applyBorder="1" applyAlignment="1" applyProtection="1">
      <alignment horizontal="center" vertical="center" wrapText="1"/>
    </xf>
    <xf numFmtId="0" fontId="24" fillId="31" borderId="56" xfId="0" applyFont="1" applyFill="1" applyBorder="1" applyAlignment="1" applyProtection="1">
      <alignment horizontal="center" vertical="center"/>
    </xf>
    <xf numFmtId="4" fontId="31" fillId="32" borderId="16" xfId="33" applyNumberFormat="1" applyFont="1" applyFill="1" applyBorder="1" applyAlignment="1" applyProtection="1">
      <alignment horizontal="right"/>
    </xf>
    <xf numFmtId="0" fontId="31" fillId="31" borderId="57" xfId="0" applyFont="1" applyFill="1" applyBorder="1" applyAlignment="1" applyProtection="1">
      <alignment horizontal="left"/>
    </xf>
    <xf numFmtId="0" fontId="31" fillId="31" borderId="12" xfId="0" applyFont="1" applyFill="1" applyBorder="1" applyAlignment="1" applyProtection="1">
      <alignment horizontal="left"/>
    </xf>
    <xf numFmtId="0" fontId="31" fillId="31" borderId="12" xfId="0" applyFont="1" applyFill="1" applyBorder="1" applyAlignment="1" applyProtection="1"/>
    <xf numFmtId="0" fontId="31" fillId="31" borderId="12" xfId="0" applyFont="1" applyFill="1" applyBorder="1" applyAlignment="1" applyProtection="1">
      <alignment horizontal="right"/>
    </xf>
    <xf numFmtId="0" fontId="22" fillId="0" borderId="0" xfId="0" applyFont="1" applyFill="1" applyBorder="1" applyAlignment="1" applyProtection="1">
      <alignment vertical="top" wrapText="1"/>
    </xf>
    <xf numFmtId="3" fontId="31" fillId="29" borderId="0" xfId="0" applyNumberFormat="1" applyFont="1" applyFill="1" applyBorder="1" applyAlignment="1" applyProtection="1"/>
    <xf numFmtId="3" fontId="31" fillId="29" borderId="0" xfId="0" applyNumberFormat="1" applyFont="1" applyFill="1" applyBorder="1" applyAlignment="1" applyProtection="1">
      <alignment wrapText="1"/>
    </xf>
    <xf numFmtId="0" fontId="43" fillId="24" borderId="0" xfId="0" applyFont="1" applyFill="1" applyAlignment="1" applyProtection="1">
      <alignment wrapText="1"/>
    </xf>
    <xf numFmtId="0" fontId="31" fillId="0" borderId="23" xfId="0" applyNumberFormat="1" applyFont="1" applyFill="1" applyBorder="1" applyProtection="1"/>
    <xf numFmtId="167" fontId="31" fillId="0" borderId="0" xfId="0" applyNumberFormat="1" applyFont="1" applyFill="1" applyBorder="1" applyAlignment="1" applyProtection="1"/>
    <xf numFmtId="0" fontId="31" fillId="0" borderId="58" xfId="0" applyFont="1" applyFill="1" applyBorder="1" applyAlignment="1" applyProtection="1">
      <alignment horizontal="left"/>
    </xf>
    <xf numFmtId="0" fontId="22" fillId="24" borderId="0" xfId="0" applyFont="1" applyFill="1" applyBorder="1" applyAlignment="1" applyProtection="1">
      <alignment vertical="top" wrapText="1"/>
    </xf>
    <xf numFmtId="0" fontId="22" fillId="24" borderId="0" xfId="0" applyFont="1" applyFill="1" applyBorder="1" applyAlignment="1" applyProtection="1">
      <alignment horizontal="left" vertical="top" wrapText="1"/>
    </xf>
    <xf numFmtId="0" fontId="22" fillId="0" borderId="0" xfId="0" applyFont="1" applyAlignment="1">
      <alignment horizontal="left" vertical="center"/>
    </xf>
    <xf numFmtId="0" fontId="31" fillId="0" borderId="0" xfId="0" applyNumberFormat="1" applyFont="1" applyFill="1" applyBorder="1" applyAlignment="1" applyProtection="1">
      <alignment horizontal="center"/>
      <protection locked="0"/>
    </xf>
    <xf numFmtId="0" fontId="22" fillId="0" borderId="0" xfId="0" applyFont="1" applyFill="1" applyBorder="1" applyAlignment="1" applyProtection="1">
      <alignment horizontal="left" vertical="center" wrapText="1"/>
    </xf>
    <xf numFmtId="0" fontId="23" fillId="33" borderId="0" xfId="51" applyFont="1" applyFill="1" applyAlignment="1" applyProtection="1">
      <alignment horizontal="center" vertical="center"/>
    </xf>
    <xf numFmtId="0" fontId="31" fillId="24" borderId="0" xfId="0" applyNumberFormat="1" applyFont="1" applyFill="1" applyBorder="1" applyAlignment="1" applyProtection="1">
      <alignment horizontal="center"/>
    </xf>
    <xf numFmtId="0" fontId="28" fillId="25" borderId="13" xfId="0" applyFont="1" applyFill="1" applyBorder="1" applyAlignment="1" applyProtection="1"/>
    <xf numFmtId="0" fontId="24" fillId="25" borderId="26" xfId="0" applyFont="1" applyFill="1" applyBorder="1" applyAlignment="1" applyProtection="1"/>
    <xf numFmtId="0" fontId="28" fillId="25" borderId="59" xfId="0" applyFont="1" applyFill="1" applyBorder="1" applyAlignment="1" applyProtection="1"/>
    <xf numFmtId="0" fontId="24" fillId="25" borderId="60" xfId="0" applyFont="1" applyFill="1" applyBorder="1" applyAlignment="1" applyProtection="1"/>
    <xf numFmtId="0" fontId="28" fillId="24" borderId="22" xfId="0" applyFont="1" applyFill="1" applyBorder="1" applyAlignment="1" applyProtection="1">
      <alignment horizontal="left"/>
      <protection locked="0"/>
    </xf>
    <xf numFmtId="0" fontId="28" fillId="0" borderId="26" xfId="0" applyFont="1" applyBorder="1" applyAlignment="1" applyProtection="1">
      <alignment horizontal="left"/>
      <protection locked="0"/>
    </xf>
    <xf numFmtId="0" fontId="28" fillId="0" borderId="57" xfId="0" applyFont="1" applyBorder="1" applyAlignment="1" applyProtection="1">
      <alignment horizontal="left"/>
      <protection locked="0"/>
    </xf>
    <xf numFmtId="0" fontId="28" fillId="24" borderId="61" xfId="0" applyFont="1" applyFill="1" applyBorder="1" applyAlignment="1" applyProtection="1">
      <alignment horizontal="left"/>
      <protection locked="0"/>
    </xf>
    <xf numFmtId="0" fontId="28" fillId="0" borderId="61" xfId="0" applyFont="1" applyBorder="1" applyAlignment="1" applyProtection="1">
      <alignment horizontal="left"/>
      <protection locked="0"/>
    </xf>
    <xf numFmtId="0" fontId="28" fillId="0" borderId="62" xfId="0" applyFont="1" applyBorder="1" applyAlignment="1" applyProtection="1">
      <alignment horizontal="left"/>
      <protection locked="0"/>
    </xf>
    <xf numFmtId="0" fontId="24" fillId="0" borderId="0" xfId="0" applyFont="1" applyFill="1" applyBorder="1" applyAlignment="1" applyProtection="1">
      <alignment horizontal="left" wrapText="1"/>
    </xf>
    <xf numFmtId="0" fontId="24" fillId="0" borderId="0" xfId="0" applyFont="1" applyFill="1" applyBorder="1" applyAlignment="1" applyProtection="1">
      <alignment horizontal="left"/>
    </xf>
    <xf numFmtId="49" fontId="31" fillId="0" borderId="16" xfId="0" applyNumberFormat="1" applyFont="1" applyFill="1" applyBorder="1" applyAlignment="1" applyProtection="1">
      <alignment horizontal="center"/>
      <protection locked="0"/>
    </xf>
    <xf numFmtId="49" fontId="31" fillId="0" borderId="70" xfId="0" applyNumberFormat="1" applyFont="1" applyFill="1" applyBorder="1" applyAlignment="1" applyProtection="1">
      <alignment horizontal="center"/>
      <protection locked="0"/>
    </xf>
    <xf numFmtId="4" fontId="28" fillId="26" borderId="30" xfId="0" applyNumberFormat="1" applyFont="1" applyFill="1" applyBorder="1" applyAlignment="1" applyProtection="1">
      <alignment horizontal="center"/>
    </xf>
    <xf numFmtId="4" fontId="28" fillId="26" borderId="46" xfId="0" applyNumberFormat="1" applyFont="1" applyFill="1" applyBorder="1" applyAlignment="1" applyProtection="1">
      <alignment horizontal="center"/>
    </xf>
    <xf numFmtId="0" fontId="24" fillId="25" borderId="100" xfId="0" applyFont="1" applyFill="1" applyBorder="1" applyAlignment="1" applyProtection="1">
      <alignment horizontal="center" vertical="center" wrapText="1"/>
    </xf>
    <xf numFmtId="0" fontId="24" fillId="25" borderId="65" xfId="0" applyFont="1" applyFill="1" applyBorder="1" applyAlignment="1" applyProtection="1">
      <alignment horizontal="center" vertical="center" wrapText="1"/>
    </xf>
    <xf numFmtId="0" fontId="24" fillId="25" borderId="101" xfId="0" applyFont="1" applyFill="1" applyBorder="1" applyAlignment="1" applyProtection="1">
      <alignment horizontal="center" vertical="center" wrapText="1"/>
    </xf>
    <xf numFmtId="167" fontId="31" fillId="0" borderId="70" xfId="0" applyNumberFormat="1" applyFont="1" applyFill="1" applyBorder="1" applyAlignment="1" applyProtection="1">
      <alignment horizontal="center"/>
      <protection locked="0"/>
    </xf>
    <xf numFmtId="0" fontId="22" fillId="0" borderId="0" xfId="0" applyFont="1" applyFill="1" applyAlignment="1" applyProtection="1">
      <alignment horizontal="left" vertical="top" wrapText="1"/>
    </xf>
    <xf numFmtId="0" fontId="22" fillId="0" borderId="0" xfId="0" applyFont="1" applyFill="1" applyProtection="1"/>
    <xf numFmtId="0" fontId="31" fillId="28" borderId="53" xfId="0" applyFont="1" applyFill="1" applyBorder="1" applyAlignment="1" applyProtection="1">
      <alignment horizontal="left" vertical="top" wrapText="1"/>
    </xf>
    <xf numFmtId="0" fontId="31" fillId="28" borderId="63" xfId="0" applyFont="1" applyFill="1" applyBorder="1" applyAlignment="1" applyProtection="1">
      <alignment horizontal="left" vertical="top" wrapText="1"/>
    </xf>
    <xf numFmtId="0" fontId="31" fillId="28" borderId="64" xfId="0" applyFont="1" applyFill="1" applyBorder="1" applyAlignment="1" applyProtection="1">
      <alignment horizontal="left" vertical="top" wrapText="1"/>
    </xf>
    <xf numFmtId="0" fontId="31" fillId="24" borderId="22" xfId="0" applyNumberFormat="1" applyFont="1" applyFill="1" applyBorder="1" applyAlignment="1" applyProtection="1">
      <alignment horizontal="left"/>
      <protection locked="0"/>
    </xf>
    <xf numFmtId="0" fontId="31" fillId="24" borderId="26" xfId="0" applyNumberFormat="1" applyFont="1" applyFill="1" applyBorder="1" applyAlignment="1" applyProtection="1">
      <alignment horizontal="left"/>
      <protection locked="0"/>
    </xf>
    <xf numFmtId="0" fontId="28" fillId="24" borderId="0" xfId="0" applyFont="1" applyFill="1" applyBorder="1" applyAlignment="1" applyProtection="1">
      <alignment horizontal="left" vertical="top" wrapText="1"/>
    </xf>
    <xf numFmtId="0" fontId="21" fillId="28" borderId="93" xfId="0" applyFont="1" applyFill="1" applyBorder="1" applyAlignment="1" applyProtection="1">
      <alignment horizontal="left" vertical="center"/>
    </xf>
    <xf numFmtId="0" fontId="21" fillId="28" borderId="94" xfId="0" applyFont="1" applyFill="1" applyBorder="1" applyAlignment="1" applyProtection="1">
      <alignment horizontal="left" vertical="center"/>
    </xf>
    <xf numFmtId="0" fontId="21" fillId="28" borderId="95" xfId="0" applyFont="1" applyFill="1" applyBorder="1" applyAlignment="1" applyProtection="1">
      <alignment horizontal="left" vertical="center"/>
    </xf>
    <xf numFmtId="0" fontId="21" fillId="28" borderId="96" xfId="0" applyFont="1" applyFill="1" applyBorder="1" applyAlignment="1" applyProtection="1">
      <alignment horizontal="left" vertical="center"/>
    </xf>
    <xf numFmtId="0" fontId="21" fillId="28" borderId="97" xfId="0" applyFont="1" applyFill="1" applyBorder="1" applyAlignment="1" applyProtection="1">
      <alignment horizontal="left" vertical="center"/>
    </xf>
    <xf numFmtId="0" fontId="21" fillId="28" borderId="98" xfId="0" applyFont="1" applyFill="1" applyBorder="1" applyAlignment="1" applyProtection="1">
      <alignment horizontal="left" vertical="center"/>
    </xf>
    <xf numFmtId="0" fontId="21" fillId="28" borderId="41" xfId="0" applyFont="1" applyFill="1" applyBorder="1" applyAlignment="1" applyProtection="1">
      <alignment horizontal="left" vertical="center"/>
    </xf>
    <xf numFmtId="0" fontId="21" fillId="28" borderId="30" xfId="0" applyFont="1" applyFill="1" applyBorder="1" applyAlignment="1" applyProtection="1">
      <alignment horizontal="left" vertical="center"/>
    </xf>
    <xf numFmtId="0" fontId="21" fillId="28" borderId="31" xfId="0" applyFont="1" applyFill="1" applyBorder="1" applyAlignment="1" applyProtection="1">
      <alignment horizontal="left" vertical="center"/>
    </xf>
    <xf numFmtId="0" fontId="24" fillId="25" borderId="74" xfId="0" applyFont="1" applyFill="1" applyBorder="1" applyAlignment="1" applyProtection="1">
      <alignment horizontal="left" vertical="center"/>
    </xf>
    <xf numFmtId="0" fontId="24" fillId="25" borderId="75" xfId="0" applyFont="1" applyFill="1" applyBorder="1" applyAlignment="1" applyProtection="1">
      <alignment horizontal="left" vertical="center"/>
    </xf>
    <xf numFmtId="0" fontId="24" fillId="25" borderId="76" xfId="0" applyFont="1" applyFill="1" applyBorder="1" applyAlignment="1" applyProtection="1">
      <alignment horizontal="left" vertical="center"/>
    </xf>
    <xf numFmtId="0" fontId="28" fillId="26" borderId="41" xfId="0" applyFont="1" applyFill="1" applyBorder="1" applyAlignment="1" applyProtection="1">
      <alignment horizontal="left"/>
    </xf>
    <xf numFmtId="0" fontId="28" fillId="26" borderId="30" xfId="0" applyFont="1" applyFill="1" applyBorder="1" applyAlignment="1" applyProtection="1">
      <alignment horizontal="left"/>
    </xf>
    <xf numFmtId="4" fontId="28" fillId="26" borderId="99" xfId="0" applyNumberFormat="1" applyFont="1" applyFill="1" applyBorder="1" applyAlignment="1" applyProtection="1">
      <alignment horizontal="right"/>
    </xf>
    <xf numFmtId="4" fontId="28" fillId="26" borderId="46" xfId="0" applyNumberFormat="1" applyFont="1" applyFill="1" applyBorder="1" applyAlignment="1" applyProtection="1">
      <alignment horizontal="right"/>
    </xf>
    <xf numFmtId="0" fontId="22" fillId="0" borderId="26" xfId="0" applyFont="1" applyBorder="1" applyAlignment="1" applyProtection="1">
      <alignment horizontal="left"/>
      <protection locked="0"/>
    </xf>
    <xf numFmtId="0" fontId="22" fillId="0" borderId="21" xfId="0" applyFont="1" applyBorder="1" applyAlignment="1" applyProtection="1">
      <alignment horizontal="left"/>
      <protection locked="0"/>
    </xf>
    <xf numFmtId="4" fontId="31" fillId="25" borderId="43" xfId="0" applyNumberFormat="1" applyFont="1" applyFill="1" applyBorder="1" applyAlignment="1" applyProtection="1">
      <alignment horizontal="right" vertical="center" wrapText="1"/>
    </xf>
    <xf numFmtId="4" fontId="31" fillId="25" borderId="82" xfId="0" applyNumberFormat="1" applyFont="1" applyFill="1" applyBorder="1" applyAlignment="1" applyProtection="1">
      <alignment horizontal="right" vertical="center" wrapText="1"/>
    </xf>
    <xf numFmtId="0" fontId="24" fillId="25" borderId="85" xfId="0" applyFont="1" applyFill="1" applyBorder="1" applyAlignment="1" applyProtection="1">
      <alignment horizontal="center" vertical="center" wrapText="1"/>
    </xf>
    <xf numFmtId="0" fontId="24" fillId="25" borderId="21" xfId="0" applyFont="1" applyFill="1" applyBorder="1" applyAlignment="1" applyProtection="1">
      <alignment horizontal="center" vertical="center" wrapText="1"/>
    </xf>
    <xf numFmtId="0" fontId="24" fillId="25" borderId="89" xfId="0" applyFont="1" applyFill="1" applyBorder="1" applyAlignment="1" applyProtection="1">
      <alignment horizontal="center" vertical="center" wrapText="1"/>
    </xf>
    <xf numFmtId="0" fontId="24" fillId="25" borderId="42" xfId="0" applyFont="1" applyFill="1" applyBorder="1" applyAlignment="1" applyProtection="1">
      <alignment horizontal="center" vertical="center" wrapText="1"/>
    </xf>
    <xf numFmtId="0" fontId="24" fillId="34" borderId="90" xfId="0" applyFont="1" applyFill="1" applyBorder="1" applyAlignment="1" applyProtection="1">
      <alignment horizontal="center" vertical="center" wrapText="1"/>
    </xf>
    <xf numFmtId="0" fontId="24" fillId="34" borderId="39" xfId="0" applyFont="1" applyFill="1" applyBorder="1" applyAlignment="1" applyProtection="1">
      <alignment horizontal="center" vertical="center" wrapText="1"/>
    </xf>
    <xf numFmtId="0" fontId="24" fillId="34" borderId="91" xfId="0" applyFont="1" applyFill="1" applyBorder="1" applyAlignment="1" applyProtection="1">
      <alignment horizontal="center" vertical="center" wrapText="1"/>
    </xf>
    <xf numFmtId="167" fontId="31" fillId="0" borderId="16" xfId="0" applyNumberFormat="1" applyFont="1" applyFill="1" applyBorder="1" applyAlignment="1" applyProtection="1">
      <alignment horizontal="center"/>
      <protection locked="0"/>
    </xf>
    <xf numFmtId="0" fontId="24" fillId="25" borderId="16" xfId="0" applyFont="1" applyFill="1" applyBorder="1" applyAlignment="1" applyProtection="1">
      <alignment horizontal="center" vertical="center" wrapText="1"/>
    </xf>
    <xf numFmtId="0" fontId="24" fillId="25" borderId="43" xfId="0" applyFont="1" applyFill="1" applyBorder="1" applyAlignment="1" applyProtection="1">
      <alignment horizontal="center" vertical="center" wrapText="1"/>
    </xf>
    <xf numFmtId="0" fontId="24" fillId="25" borderId="92" xfId="0" applyFont="1" applyFill="1" applyBorder="1" applyAlignment="1" applyProtection="1">
      <alignment horizontal="center" vertical="center" wrapText="1"/>
    </xf>
    <xf numFmtId="0" fontId="24" fillId="25" borderId="82" xfId="0" applyFont="1" applyFill="1" applyBorder="1" applyAlignment="1" applyProtection="1">
      <alignment horizontal="center" vertical="center" wrapText="1"/>
    </xf>
    <xf numFmtId="0" fontId="24" fillId="25" borderId="83" xfId="0" applyFont="1" applyFill="1" applyBorder="1" applyAlignment="1" applyProtection="1">
      <alignment horizontal="left" vertical="center" wrapText="1"/>
    </xf>
    <xf numFmtId="0" fontId="24" fillId="25" borderId="0" xfId="0" applyFont="1" applyFill="1" applyBorder="1" applyAlignment="1" applyProtection="1">
      <alignment horizontal="left" vertical="center" wrapText="1"/>
    </xf>
    <xf numFmtId="0" fontId="24" fillId="25" borderId="84" xfId="0" applyFont="1" applyFill="1" applyBorder="1" applyAlignment="1" applyProtection="1">
      <alignment horizontal="left" vertical="center" wrapText="1"/>
    </xf>
    <xf numFmtId="0" fontId="24" fillId="25" borderId="77" xfId="0" applyFont="1" applyFill="1" applyBorder="1" applyAlignment="1" applyProtection="1">
      <alignment horizontal="left" vertical="center" wrapText="1"/>
    </xf>
    <xf numFmtId="0" fontId="24" fillId="25" borderId="24" xfId="0" applyFont="1" applyFill="1" applyBorder="1" applyAlignment="1" applyProtection="1">
      <alignment horizontal="left" vertical="center" wrapText="1"/>
    </xf>
    <xf numFmtId="0" fontId="24" fillId="25" borderId="85" xfId="0" applyFont="1" applyFill="1" applyBorder="1" applyAlignment="1" applyProtection="1">
      <alignment horizontal="left" vertical="center" wrapText="1"/>
    </xf>
    <xf numFmtId="0" fontId="24" fillId="25" borderId="86" xfId="0" applyFont="1" applyFill="1" applyBorder="1" applyAlignment="1" applyProtection="1">
      <alignment horizontal="center" vertical="center" wrapText="1"/>
    </xf>
    <xf numFmtId="0" fontId="24" fillId="25" borderId="87" xfId="0" applyFont="1" applyFill="1" applyBorder="1" applyAlignment="1" applyProtection="1">
      <alignment horizontal="center" vertical="center" wrapText="1"/>
    </xf>
    <xf numFmtId="0" fontId="24" fillId="25" borderId="88" xfId="0" applyFont="1" applyFill="1" applyBorder="1" applyAlignment="1" applyProtection="1">
      <alignment horizontal="center" vertical="center" wrapText="1"/>
    </xf>
    <xf numFmtId="0" fontId="24" fillId="25" borderId="83" xfId="0" applyFont="1" applyFill="1" applyBorder="1" applyAlignment="1" applyProtection="1">
      <alignment horizontal="center" vertical="center" wrapText="1"/>
    </xf>
    <xf numFmtId="0" fontId="24" fillId="25" borderId="84" xfId="0" applyFont="1" applyFill="1" applyBorder="1" applyAlignment="1" applyProtection="1">
      <alignment horizontal="center" vertical="center" wrapText="1"/>
    </xf>
    <xf numFmtId="0" fontId="31" fillId="24" borderId="24" xfId="0" applyNumberFormat="1" applyFont="1" applyFill="1" applyBorder="1" applyAlignment="1" applyProtection="1">
      <alignment horizontal="left"/>
      <protection locked="0"/>
    </xf>
    <xf numFmtId="0" fontId="22" fillId="0" borderId="24" xfId="0" applyFont="1" applyBorder="1" applyAlignment="1" applyProtection="1">
      <alignment horizontal="left"/>
      <protection locked="0"/>
    </xf>
    <xf numFmtId="0" fontId="31" fillId="24" borderId="44" xfId="0" applyNumberFormat="1" applyFont="1" applyFill="1" applyBorder="1" applyAlignment="1" applyProtection="1">
      <alignment horizontal="left"/>
      <protection locked="0"/>
    </xf>
    <xf numFmtId="0" fontId="22" fillId="0" borderId="44" xfId="0" applyFont="1" applyBorder="1" applyAlignment="1" applyProtection="1">
      <alignment horizontal="left"/>
      <protection locked="0"/>
    </xf>
    <xf numFmtId="0" fontId="24" fillId="25" borderId="16" xfId="0" applyFont="1" applyFill="1" applyBorder="1" applyAlignment="1" applyProtection="1">
      <alignment horizontal="left" vertical="center"/>
    </xf>
    <xf numFmtId="0" fontId="22" fillId="25" borderId="16" xfId="0" applyFont="1" applyFill="1" applyBorder="1" applyAlignment="1" applyProtection="1">
      <alignment vertical="center"/>
    </xf>
    <xf numFmtId="0" fontId="24" fillId="25" borderId="21" xfId="0" applyFont="1" applyFill="1" applyBorder="1" applyAlignment="1" applyProtection="1"/>
    <xf numFmtId="0" fontId="28" fillId="25" borderId="22" xfId="0" applyFont="1" applyFill="1" applyBorder="1" applyAlignment="1" applyProtection="1">
      <alignment horizontal="left"/>
    </xf>
    <xf numFmtId="0" fontId="28" fillId="25" borderId="26" xfId="0" applyFont="1" applyFill="1" applyBorder="1" applyAlignment="1" applyProtection="1">
      <alignment horizontal="left"/>
    </xf>
    <xf numFmtId="0" fontId="22" fillId="25" borderId="26" xfId="0" applyFont="1" applyFill="1" applyBorder="1" applyAlignment="1" applyProtection="1">
      <alignment horizontal="left"/>
    </xf>
    <xf numFmtId="0" fontId="22" fillId="25" borderId="57" xfId="0" applyFont="1" applyFill="1" applyBorder="1" applyAlignment="1" applyProtection="1">
      <alignment horizontal="left"/>
    </xf>
    <xf numFmtId="0" fontId="24" fillId="25" borderId="78" xfId="0" applyFont="1" applyFill="1" applyBorder="1" applyAlignment="1" applyProtection="1"/>
    <xf numFmtId="0" fontId="28" fillId="25" borderId="79" xfId="0" applyFont="1" applyFill="1" applyBorder="1" applyAlignment="1" applyProtection="1">
      <alignment horizontal="left"/>
    </xf>
    <xf numFmtId="0" fontId="28" fillId="25" borderId="60" xfId="0" applyFont="1" applyFill="1" applyBorder="1" applyAlignment="1" applyProtection="1">
      <alignment horizontal="left"/>
    </xf>
    <xf numFmtId="0" fontId="22" fillId="25" borderId="60" xfId="0" applyFont="1" applyFill="1" applyBorder="1" applyAlignment="1" applyProtection="1">
      <alignment horizontal="left"/>
    </xf>
    <xf numFmtId="0" fontId="22" fillId="25" borderId="80" xfId="0" applyFont="1" applyFill="1" applyBorder="1" applyAlignment="1" applyProtection="1">
      <alignment horizontal="left"/>
    </xf>
    <xf numFmtId="0" fontId="31" fillId="29" borderId="0" xfId="0" applyNumberFormat="1" applyFont="1" applyFill="1" applyBorder="1" applyAlignment="1" applyProtection="1"/>
    <xf numFmtId="0" fontId="22" fillId="29" borderId="0" xfId="0" applyFont="1" applyFill="1" applyBorder="1" applyAlignment="1" applyProtection="1"/>
    <xf numFmtId="0" fontId="31" fillId="24" borderId="34" xfId="0" applyNumberFormat="1" applyFont="1" applyFill="1" applyBorder="1" applyAlignment="1" applyProtection="1">
      <alignment horizontal="left"/>
      <protection locked="0"/>
    </xf>
    <xf numFmtId="0" fontId="22" fillId="0" borderId="33" xfId="0" applyFont="1" applyBorder="1" applyAlignment="1" applyProtection="1">
      <alignment horizontal="left"/>
      <protection locked="0"/>
    </xf>
    <xf numFmtId="0" fontId="24" fillId="25" borderId="81" xfId="0" applyFont="1" applyFill="1" applyBorder="1" applyAlignment="1" applyProtection="1">
      <alignment horizontal="center" vertical="center" wrapText="1"/>
    </xf>
    <xf numFmtId="0" fontId="24" fillId="25" borderId="20" xfId="0" applyFont="1" applyFill="1" applyBorder="1" applyAlignment="1" applyProtection="1">
      <alignment horizontal="center" vertical="center" wrapText="1"/>
    </xf>
    <xf numFmtId="0" fontId="31" fillId="24" borderId="69" xfId="0" applyNumberFormat="1" applyFont="1" applyFill="1" applyBorder="1" applyAlignment="1" applyProtection="1">
      <alignment horizontal="left"/>
      <protection locked="0"/>
    </xf>
    <xf numFmtId="4" fontId="28" fillId="26" borderId="71" xfId="0" applyNumberFormat="1" applyFont="1" applyFill="1" applyBorder="1" applyAlignment="1" applyProtection="1">
      <alignment horizontal="center"/>
    </xf>
    <xf numFmtId="4" fontId="28" fillId="26" borderId="72" xfId="0" applyNumberFormat="1" applyFont="1" applyFill="1" applyBorder="1" applyAlignment="1" applyProtection="1">
      <alignment horizontal="center"/>
    </xf>
    <xf numFmtId="0" fontId="24" fillId="31" borderId="73" xfId="0" applyFont="1" applyFill="1" applyBorder="1" applyAlignment="1" applyProtection="1">
      <alignment horizontal="center" vertical="center"/>
    </xf>
    <xf numFmtId="0" fontId="24" fillId="31" borderId="54" xfId="0" applyFont="1" applyFill="1" applyBorder="1" applyAlignment="1" applyProtection="1">
      <alignment horizontal="center" vertical="center"/>
    </xf>
    <xf numFmtId="0" fontId="24" fillId="25" borderId="77" xfId="0" applyFont="1" applyFill="1" applyBorder="1" applyAlignment="1" applyProtection="1">
      <alignment horizontal="left" vertical="center"/>
    </xf>
    <xf numFmtId="0" fontId="24" fillId="25" borderId="24" xfId="0" applyFont="1" applyFill="1" applyBorder="1" applyAlignment="1" applyProtection="1">
      <alignment horizontal="left" vertical="center"/>
    </xf>
    <xf numFmtId="0" fontId="22" fillId="25" borderId="24" xfId="0" applyFont="1" applyFill="1" applyBorder="1" applyAlignment="1" applyProtection="1">
      <alignment vertical="center"/>
    </xf>
    <xf numFmtId="0" fontId="24" fillId="31" borderId="93" xfId="0" applyFont="1" applyFill="1" applyBorder="1" applyAlignment="1">
      <alignment horizontal="left" vertical="center" wrapText="1"/>
    </xf>
    <xf numFmtId="0" fontId="24" fillId="31" borderId="95" xfId="0" applyFont="1" applyFill="1" applyBorder="1" applyAlignment="1">
      <alignment horizontal="left" vertical="center" wrapText="1"/>
    </xf>
    <xf numFmtId="0" fontId="24" fillId="31" borderId="93" xfId="0" applyFont="1" applyFill="1" applyBorder="1" applyAlignment="1">
      <alignment horizontal="left" vertical="center"/>
    </xf>
    <xf numFmtId="0" fontId="24" fillId="31" borderId="95" xfId="0" applyFont="1" applyFill="1" applyBorder="1" applyAlignment="1">
      <alignment horizontal="left" vertical="center"/>
    </xf>
    <xf numFmtId="0" fontId="38" fillId="30" borderId="16" xfId="0" applyFont="1" applyFill="1" applyBorder="1" applyAlignment="1">
      <alignment horizontal="left" vertical="center"/>
    </xf>
    <xf numFmtId="0" fontId="21" fillId="26" borderId="16" xfId="0" applyFont="1" applyFill="1" applyBorder="1" applyAlignment="1">
      <alignment horizontal="left" vertical="center"/>
    </xf>
  </cellXfs>
  <cellStyles count="53">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Bad" xfId="30"/>
    <cellStyle name="Calculation" xfId="31"/>
    <cellStyle name="Check Cell" xfId="32"/>
    <cellStyle name="Comma" xfId="4"/>
    <cellStyle name="Comma [0]" xfId="5"/>
    <cellStyle name="Currency" xfId="2"/>
    <cellStyle name="Currency [0]" xfId="3"/>
    <cellStyle name="Dezimal_Ansuchen_1_2" xfId="33"/>
    <cellStyle name="Euro" xfId="34"/>
    <cellStyle name="Explanatory Text" xfId="35"/>
    <cellStyle name="Good" xfId="36"/>
    <cellStyle name="Heading 1" xfId="37"/>
    <cellStyle name="Heading 2" xfId="38"/>
    <cellStyle name="Heading 3" xfId="39"/>
    <cellStyle name="Heading 4" xfId="40"/>
    <cellStyle name="Input" xfId="42"/>
    <cellStyle name="Link" xfId="41"/>
    <cellStyle name="Linked Cell" xfId="43"/>
    <cellStyle name="Neutral" xfId="44"/>
    <cellStyle name="Note" xfId="45"/>
    <cellStyle name="Output" xfId="46"/>
    <cellStyle name="Percent" xfId="1"/>
    <cellStyle name="Prozent" xfId="52" builtinId="5"/>
    <cellStyle name="Standard" xfId="0" builtinId="0"/>
    <cellStyle name="Standard 4" xfId="51"/>
    <cellStyle name="Standard_A3plusLP1_TeilB_Koop_Projekte_Ansuchen_2_2" xfId="47"/>
    <cellStyle name="Title" xfId="48"/>
    <cellStyle name="Total" xfId="49"/>
    <cellStyle name="Warning Text" xfId="5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C000"/>
        </patternFill>
      </fill>
    </dxf>
    <dxf>
      <font>
        <b/>
        <i val="0"/>
      </font>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indexed="8"/>
      </font>
    </dxf>
    <dxf>
      <fill>
        <patternFill patternType="none"/>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X78"/>
  <sheetViews>
    <sheetView showGridLines="0" tabSelected="1" zoomScaleSheetLayoutView="100" zoomScalePageLayoutView="80" workbookViewId="0">
      <selection activeCell="F12" sqref="F12"/>
    </sheetView>
  </sheetViews>
  <sheetFormatPr baseColWidth="10" defaultColWidth="11.42578125" defaultRowHeight="12.75" outlineLevelCol="1" x14ac:dyDescent="0.2"/>
  <cols>
    <col min="1" max="1" width="9.5703125" style="19" customWidth="1"/>
    <col min="2" max="2" width="35.5703125" style="17" customWidth="1"/>
    <col min="3" max="3" width="24.140625" style="17" customWidth="1"/>
    <col min="4" max="4" width="18.28515625" style="17" customWidth="1" outlineLevel="1"/>
    <col min="5" max="5" width="20.28515625" style="17" bestFit="1" customWidth="1" outlineLevel="1"/>
    <col min="6" max="6" width="18.28515625" style="17" customWidth="1" outlineLevel="1"/>
    <col min="7" max="7" width="18.5703125" style="17" customWidth="1" outlineLevel="1"/>
    <col min="8" max="8" width="11.42578125" style="17"/>
    <col min="9" max="9" width="10.85546875" style="17" customWidth="1"/>
    <col min="10" max="10" width="14.140625" style="17" customWidth="1"/>
    <col min="11" max="11" width="5.140625" style="24" customWidth="1"/>
    <col min="12" max="12" width="44.85546875" style="19" customWidth="1"/>
    <col min="13" max="16384" width="11.42578125" style="19"/>
  </cols>
  <sheetData>
    <row r="1" spans="1:24" ht="15.75" customHeight="1" x14ac:dyDescent="0.2">
      <c r="A1" s="15" t="s">
        <v>47</v>
      </c>
      <c r="B1" s="16"/>
      <c r="C1" s="19"/>
      <c r="D1" s="19"/>
      <c r="E1" s="215" t="s">
        <v>27</v>
      </c>
      <c r="F1" s="215"/>
      <c r="G1" s="18" t="str">
        <f>IF(OR(C3="",C4=""),"==&gt; notwendige Eingabe/n fehlt/fehlen!","")</f>
        <v>==&gt; notwendige Eingabe/n fehlt/fehlen!</v>
      </c>
      <c r="H1" s="19"/>
      <c r="I1" s="19" t="s">
        <v>35</v>
      </c>
      <c r="J1" s="19" t="s">
        <v>48</v>
      </c>
      <c r="K1" s="19"/>
      <c r="L1" s="139"/>
      <c r="M1" s="20"/>
      <c r="N1" s="20"/>
      <c r="O1" s="20"/>
      <c r="P1" s="20"/>
      <c r="Q1" s="20"/>
      <c r="R1" s="20"/>
      <c r="S1" s="20"/>
      <c r="T1" s="21"/>
      <c r="U1" s="22"/>
      <c r="V1" s="23"/>
      <c r="W1" s="24"/>
      <c r="X1" s="24"/>
    </row>
    <row r="2" spans="1:24" ht="12" customHeight="1" x14ac:dyDescent="0.2">
      <c r="B2" s="25"/>
      <c r="C2" s="19"/>
      <c r="D2" s="19"/>
      <c r="E2" s="19"/>
      <c r="F2" s="19"/>
      <c r="G2" s="19"/>
      <c r="H2" s="19"/>
      <c r="I2" s="19"/>
      <c r="J2" s="19"/>
      <c r="L2" s="108"/>
    </row>
    <row r="3" spans="1:24" s="27" customFormat="1" ht="16.5" customHeight="1" x14ac:dyDescent="0.2">
      <c r="A3" s="217" t="s">
        <v>25</v>
      </c>
      <c r="B3" s="218"/>
      <c r="C3" s="221"/>
      <c r="D3" s="222"/>
      <c r="E3" s="222"/>
      <c r="F3" s="222"/>
      <c r="G3" s="222"/>
      <c r="H3" s="223"/>
      <c r="I3" s="26"/>
      <c r="J3" s="26"/>
      <c r="L3" s="140"/>
    </row>
    <row r="4" spans="1:24" s="27" customFormat="1" ht="16.5" customHeight="1" thickBot="1" x14ac:dyDescent="0.25">
      <c r="A4" s="219" t="s">
        <v>26</v>
      </c>
      <c r="B4" s="220"/>
      <c r="C4" s="224"/>
      <c r="D4" s="225"/>
      <c r="E4" s="225"/>
      <c r="F4" s="225"/>
      <c r="G4" s="225"/>
      <c r="H4" s="226"/>
      <c r="I4" s="26"/>
      <c r="J4" s="26"/>
      <c r="L4" s="140"/>
    </row>
    <row r="5" spans="1:24" s="27" customFormat="1" ht="12.75" customHeight="1" thickBot="1" x14ac:dyDescent="0.25">
      <c r="D5" s="28"/>
      <c r="E5" s="28"/>
      <c r="F5" s="28"/>
      <c r="G5" s="28"/>
      <c r="H5" s="28"/>
      <c r="I5" s="29"/>
      <c r="J5" s="28"/>
      <c r="K5" s="30"/>
      <c r="L5" s="63"/>
    </row>
    <row r="6" spans="1:24" ht="27" customHeight="1" x14ac:dyDescent="0.2">
      <c r="A6" s="189" t="s">
        <v>45</v>
      </c>
      <c r="B6" s="190"/>
      <c r="C6" s="190"/>
      <c r="D6" s="14"/>
      <c r="E6" s="14"/>
      <c r="F6" s="14"/>
      <c r="G6" s="14"/>
      <c r="H6" s="190"/>
      <c r="I6" s="190"/>
      <c r="J6" s="191"/>
      <c r="L6" s="193" t="s">
        <v>39</v>
      </c>
      <c r="M6" s="31"/>
      <c r="N6" s="31"/>
      <c r="O6" s="31"/>
      <c r="P6" s="31"/>
      <c r="Q6" s="31"/>
      <c r="R6" s="31"/>
      <c r="S6" s="31"/>
      <c r="T6" s="31"/>
      <c r="U6" s="31"/>
      <c r="V6" s="31"/>
      <c r="W6" s="31"/>
      <c r="X6" s="31"/>
    </row>
    <row r="7" spans="1:24" ht="51" customHeight="1" x14ac:dyDescent="0.2">
      <c r="A7" s="32" t="s">
        <v>1</v>
      </c>
      <c r="B7" s="33" t="s">
        <v>2</v>
      </c>
      <c r="C7" s="34" t="s">
        <v>3</v>
      </c>
      <c r="D7" s="188" t="s">
        <v>60</v>
      </c>
      <c r="E7" s="188" t="s">
        <v>102</v>
      </c>
      <c r="F7" s="188" t="s">
        <v>62</v>
      </c>
      <c r="G7" s="188" t="s">
        <v>63</v>
      </c>
      <c r="H7" s="34" t="s">
        <v>4</v>
      </c>
      <c r="I7" s="34" t="s">
        <v>44</v>
      </c>
      <c r="J7" s="35" t="s">
        <v>37</v>
      </c>
      <c r="L7" s="13" t="s">
        <v>101</v>
      </c>
    </row>
    <row r="8" spans="1:24" ht="14.25" x14ac:dyDescent="0.2">
      <c r="A8" s="36" t="s">
        <v>11</v>
      </c>
      <c r="B8" s="158"/>
      <c r="C8" s="37"/>
      <c r="D8" s="38"/>
      <c r="E8" s="38"/>
      <c r="F8" s="38"/>
      <c r="G8" s="198"/>
      <c r="H8" s="39">
        <f t="shared" ref="H8:H21" si="0">SUM(D8:G8)</f>
        <v>0</v>
      </c>
      <c r="I8" s="39">
        <v>35</v>
      </c>
      <c r="J8" s="40">
        <f>H8*I8</f>
        <v>0</v>
      </c>
      <c r="K8" s="41"/>
      <c r="L8" s="13"/>
    </row>
    <row r="9" spans="1:24" ht="14.25" x14ac:dyDescent="0.2">
      <c r="A9" s="36" t="s">
        <v>12</v>
      </c>
      <c r="B9" s="158"/>
      <c r="C9" s="37"/>
      <c r="D9" s="38"/>
      <c r="E9" s="38"/>
      <c r="F9" s="38"/>
      <c r="G9" s="198"/>
      <c r="H9" s="39">
        <f t="shared" si="0"/>
        <v>0</v>
      </c>
      <c r="I9" s="39">
        <v>35</v>
      </c>
      <c r="J9" s="40">
        <f t="shared" ref="J9:J21" si="1">H9*I9</f>
        <v>0</v>
      </c>
      <c r="K9" s="42"/>
      <c r="L9" s="13"/>
    </row>
    <row r="10" spans="1:24" ht="14.25" x14ac:dyDescent="0.2">
      <c r="A10" s="36" t="s">
        <v>13</v>
      </c>
      <c r="B10" s="158"/>
      <c r="C10" s="37"/>
      <c r="D10" s="38"/>
      <c r="E10" s="38"/>
      <c r="F10" s="38"/>
      <c r="G10" s="198"/>
      <c r="H10" s="39">
        <f t="shared" si="0"/>
        <v>0</v>
      </c>
      <c r="I10" s="39">
        <v>35</v>
      </c>
      <c r="J10" s="40">
        <f t="shared" si="1"/>
        <v>0</v>
      </c>
      <c r="K10" s="43"/>
      <c r="L10" s="13"/>
    </row>
    <row r="11" spans="1:24" ht="14.25" x14ac:dyDescent="0.2">
      <c r="A11" s="36" t="s">
        <v>14</v>
      </c>
      <c r="B11" s="158"/>
      <c r="C11" s="37"/>
      <c r="D11" s="38"/>
      <c r="E11" s="38"/>
      <c r="F11" s="38"/>
      <c r="G11" s="198"/>
      <c r="H11" s="39">
        <f t="shared" si="0"/>
        <v>0</v>
      </c>
      <c r="I11" s="39">
        <v>35</v>
      </c>
      <c r="J11" s="40">
        <f t="shared" si="1"/>
        <v>0</v>
      </c>
      <c r="K11" s="43"/>
      <c r="L11" s="13"/>
    </row>
    <row r="12" spans="1:24" ht="14.25" x14ac:dyDescent="0.2">
      <c r="A12" s="36" t="s">
        <v>15</v>
      </c>
      <c r="B12" s="158"/>
      <c r="C12" s="37"/>
      <c r="D12" s="38"/>
      <c r="E12" s="38"/>
      <c r="F12" s="38"/>
      <c r="G12" s="198"/>
      <c r="H12" s="39">
        <f t="shared" si="0"/>
        <v>0</v>
      </c>
      <c r="I12" s="39">
        <v>35</v>
      </c>
      <c r="J12" s="40">
        <f t="shared" si="1"/>
        <v>0</v>
      </c>
      <c r="K12" s="43"/>
      <c r="L12" s="13"/>
    </row>
    <row r="13" spans="1:24" ht="14.25" x14ac:dyDescent="0.2">
      <c r="A13" s="36" t="s">
        <v>16</v>
      </c>
      <c r="B13" s="158"/>
      <c r="C13" s="37"/>
      <c r="D13" s="38"/>
      <c r="E13" s="38"/>
      <c r="F13" s="38"/>
      <c r="G13" s="198"/>
      <c r="H13" s="39">
        <f t="shared" si="0"/>
        <v>0</v>
      </c>
      <c r="I13" s="39">
        <v>35</v>
      </c>
      <c r="J13" s="40">
        <f t="shared" si="1"/>
        <v>0</v>
      </c>
      <c r="K13" s="43"/>
      <c r="L13" s="13"/>
    </row>
    <row r="14" spans="1:24" ht="14.25" x14ac:dyDescent="0.2">
      <c r="A14" s="36" t="s">
        <v>18</v>
      </c>
      <c r="B14" s="158"/>
      <c r="C14" s="37"/>
      <c r="D14" s="38"/>
      <c r="E14" s="38"/>
      <c r="F14" s="38"/>
      <c r="G14" s="198"/>
      <c r="H14" s="39">
        <f t="shared" si="0"/>
        <v>0</v>
      </c>
      <c r="I14" s="39">
        <v>35</v>
      </c>
      <c r="J14" s="40">
        <f t="shared" si="1"/>
        <v>0</v>
      </c>
      <c r="K14" s="43"/>
      <c r="L14" s="13"/>
    </row>
    <row r="15" spans="1:24" ht="14.25" x14ac:dyDescent="0.2">
      <c r="A15" s="36" t="s">
        <v>17</v>
      </c>
      <c r="B15" s="158"/>
      <c r="C15" s="37"/>
      <c r="D15" s="38"/>
      <c r="E15" s="38"/>
      <c r="F15" s="38"/>
      <c r="G15" s="198"/>
      <c r="H15" s="39">
        <f t="shared" si="0"/>
        <v>0</v>
      </c>
      <c r="I15" s="39">
        <v>35</v>
      </c>
      <c r="J15" s="40">
        <f t="shared" si="1"/>
        <v>0</v>
      </c>
      <c r="K15" s="43"/>
      <c r="L15" s="13"/>
    </row>
    <row r="16" spans="1:24" ht="14.25" x14ac:dyDescent="0.2">
      <c r="A16" s="36" t="s">
        <v>19</v>
      </c>
      <c r="B16" s="158"/>
      <c r="C16" s="37"/>
      <c r="D16" s="38"/>
      <c r="E16" s="38"/>
      <c r="F16" s="38"/>
      <c r="G16" s="198"/>
      <c r="H16" s="39">
        <f t="shared" si="0"/>
        <v>0</v>
      </c>
      <c r="I16" s="39">
        <v>35</v>
      </c>
      <c r="J16" s="40">
        <f t="shared" si="1"/>
        <v>0</v>
      </c>
      <c r="K16" s="43"/>
      <c r="L16" s="13"/>
    </row>
    <row r="17" spans="1:13" ht="14.25" x14ac:dyDescent="0.2">
      <c r="A17" s="36" t="s">
        <v>20</v>
      </c>
      <c r="B17" s="158"/>
      <c r="C17" s="37"/>
      <c r="D17" s="38"/>
      <c r="E17" s="38"/>
      <c r="F17" s="38"/>
      <c r="G17" s="198"/>
      <c r="H17" s="39">
        <f t="shared" si="0"/>
        <v>0</v>
      </c>
      <c r="I17" s="39">
        <v>35</v>
      </c>
      <c r="J17" s="40">
        <f t="shared" si="1"/>
        <v>0</v>
      </c>
      <c r="K17" s="43"/>
      <c r="L17" s="13"/>
    </row>
    <row r="18" spans="1:13" ht="14.25" x14ac:dyDescent="0.2">
      <c r="A18" s="36" t="s">
        <v>21</v>
      </c>
      <c r="B18" s="158"/>
      <c r="C18" s="37"/>
      <c r="D18" s="38"/>
      <c r="E18" s="38"/>
      <c r="F18" s="38"/>
      <c r="G18" s="198"/>
      <c r="H18" s="39">
        <f t="shared" si="0"/>
        <v>0</v>
      </c>
      <c r="I18" s="39">
        <v>35</v>
      </c>
      <c r="J18" s="40">
        <f t="shared" si="1"/>
        <v>0</v>
      </c>
      <c r="K18" s="43"/>
      <c r="L18" s="13"/>
    </row>
    <row r="19" spans="1:13" ht="14.25" x14ac:dyDescent="0.2">
      <c r="A19" s="36" t="s">
        <v>22</v>
      </c>
      <c r="B19" s="158"/>
      <c r="C19" s="37"/>
      <c r="D19" s="38"/>
      <c r="E19" s="38"/>
      <c r="F19" s="38"/>
      <c r="G19" s="198"/>
      <c r="H19" s="39">
        <f t="shared" si="0"/>
        <v>0</v>
      </c>
      <c r="I19" s="39">
        <v>35</v>
      </c>
      <c r="J19" s="40">
        <f t="shared" si="1"/>
        <v>0</v>
      </c>
      <c r="K19" s="43"/>
      <c r="L19" s="13"/>
    </row>
    <row r="20" spans="1:13" ht="14.25" x14ac:dyDescent="0.2">
      <c r="A20" s="36" t="s">
        <v>23</v>
      </c>
      <c r="B20" s="158"/>
      <c r="C20" s="37"/>
      <c r="D20" s="38"/>
      <c r="E20" s="38"/>
      <c r="F20" s="38"/>
      <c r="G20" s="198"/>
      <c r="H20" s="39">
        <f t="shared" si="0"/>
        <v>0</v>
      </c>
      <c r="I20" s="39">
        <v>35</v>
      </c>
      <c r="J20" s="40">
        <f t="shared" si="1"/>
        <v>0</v>
      </c>
      <c r="K20" s="43"/>
      <c r="L20" s="13"/>
    </row>
    <row r="21" spans="1:13" ht="14.25" x14ac:dyDescent="0.2">
      <c r="A21" s="36" t="s">
        <v>24</v>
      </c>
      <c r="B21" s="158"/>
      <c r="C21" s="37"/>
      <c r="D21" s="38"/>
      <c r="E21" s="38"/>
      <c r="F21" s="38"/>
      <c r="G21" s="198"/>
      <c r="H21" s="39">
        <f t="shared" si="0"/>
        <v>0</v>
      </c>
      <c r="I21" s="39">
        <v>35</v>
      </c>
      <c r="J21" s="40">
        <f t="shared" si="1"/>
        <v>0</v>
      </c>
      <c r="K21" s="43"/>
      <c r="L21" s="13"/>
    </row>
    <row r="22" spans="1:13" ht="14.25" x14ac:dyDescent="0.2">
      <c r="A22" s="6" t="s">
        <v>64</v>
      </c>
      <c r="B22" s="6"/>
      <c r="C22" s="6"/>
      <c r="D22" s="44">
        <f>SUM(D8:D21)</f>
        <v>0</v>
      </c>
      <c r="E22" s="44">
        <f t="shared" ref="E22:G22" si="2">SUM(E8:E21)</f>
        <v>0</v>
      </c>
      <c r="F22" s="44">
        <f t="shared" si="2"/>
        <v>0</v>
      </c>
      <c r="G22" s="44">
        <f t="shared" si="2"/>
        <v>0</v>
      </c>
      <c r="H22" s="11"/>
      <c r="I22" s="11"/>
      <c r="J22" s="10"/>
      <c r="L22" s="13"/>
    </row>
    <row r="23" spans="1:13" ht="14.25" x14ac:dyDescent="0.2">
      <c r="A23" s="6" t="s">
        <v>65</v>
      </c>
      <c r="B23" s="6"/>
      <c r="C23" s="6"/>
      <c r="D23" s="44">
        <f t="shared" ref="D23:G23" si="3">D22*35</f>
        <v>0</v>
      </c>
      <c r="E23" s="44">
        <f t="shared" si="3"/>
        <v>0</v>
      </c>
      <c r="F23" s="44">
        <f t="shared" si="3"/>
        <v>0</v>
      </c>
      <c r="G23" s="44">
        <f t="shared" si="3"/>
        <v>0</v>
      </c>
      <c r="H23" s="9"/>
      <c r="I23" s="9"/>
      <c r="J23" s="8"/>
      <c r="L23" s="13"/>
    </row>
    <row r="24" spans="1:13" ht="15" thickBot="1" x14ac:dyDescent="0.25">
      <c r="A24" s="5" t="s">
        <v>36</v>
      </c>
      <c r="B24" s="4"/>
      <c r="C24" s="4"/>
      <c r="D24" s="4"/>
      <c r="E24" s="4"/>
      <c r="F24" s="4"/>
      <c r="G24" s="4"/>
      <c r="H24" s="45">
        <f>SUM(H8:H21)</f>
        <v>0</v>
      </c>
      <c r="I24" s="46"/>
      <c r="J24" s="47">
        <f>SUM(J8:J21)</f>
        <v>0</v>
      </c>
      <c r="L24" s="12"/>
    </row>
    <row r="25" spans="1:13" ht="12.75" customHeight="1" x14ac:dyDescent="0.2">
      <c r="A25" s="3" t="str">
        <f>IF(SUM(D22:G22)&lt;&gt;H24,"Die Summe der Arbeitspakete stimmt nicht mit der Anzahl der Gesamtstunden im Projekt überein, ggf. Formeln überprüfen/kopieren!!","")</f>
        <v/>
      </c>
      <c r="B25" s="3"/>
      <c r="C25" s="3"/>
      <c r="D25" s="3"/>
      <c r="E25" s="3"/>
      <c r="F25" s="3"/>
      <c r="G25" s="3"/>
      <c r="H25" s="19"/>
      <c r="I25" s="19"/>
      <c r="J25" s="19"/>
      <c r="L25" s="192"/>
    </row>
    <row r="26" spans="1:13" ht="14.25" x14ac:dyDescent="0.2">
      <c r="A26" s="48"/>
      <c r="B26" s="48"/>
      <c r="C26" s="49"/>
      <c r="D26" s="26"/>
      <c r="E26" s="26"/>
      <c r="F26" s="26"/>
      <c r="G26" s="26"/>
      <c r="H26" s="19"/>
      <c r="I26" s="50"/>
      <c r="J26" s="51"/>
      <c r="L26" s="192"/>
      <c r="M26" s="52"/>
    </row>
    <row r="27" spans="1:13" ht="14.25" x14ac:dyDescent="0.2">
      <c r="A27" s="27"/>
      <c r="B27" s="216"/>
      <c r="C27" s="216"/>
      <c r="D27" s="54"/>
      <c r="E27" s="54"/>
      <c r="F27" s="54"/>
      <c r="G27" s="54"/>
      <c r="H27" s="49"/>
      <c r="I27" s="49"/>
      <c r="J27" s="53"/>
    </row>
    <row r="28" spans="1:13" ht="14.25" x14ac:dyDescent="0.2">
      <c r="A28" s="27"/>
      <c r="B28" s="216"/>
      <c r="C28" s="216"/>
      <c r="D28" s="54"/>
      <c r="E28" s="54"/>
      <c r="F28" s="54"/>
      <c r="G28" s="54"/>
      <c r="H28" s="49"/>
      <c r="I28" s="49"/>
      <c r="J28" s="53"/>
    </row>
    <row r="29" spans="1:13" ht="14.25" x14ac:dyDescent="0.2">
      <c r="A29" s="27"/>
      <c r="B29" s="216"/>
      <c r="C29" s="216"/>
      <c r="D29" s="54"/>
      <c r="E29" s="54"/>
      <c r="F29" s="54"/>
      <c r="G29" s="54"/>
      <c r="H29" s="49"/>
      <c r="I29" s="49"/>
      <c r="J29" s="53"/>
    </row>
    <row r="30" spans="1:13" ht="14.25" x14ac:dyDescent="0.2">
      <c r="A30" s="27"/>
      <c r="B30" s="216"/>
      <c r="C30" s="216"/>
      <c r="D30" s="54"/>
      <c r="E30" s="54"/>
      <c r="F30" s="54"/>
      <c r="G30" s="54"/>
      <c r="H30" s="49"/>
      <c r="I30" s="49"/>
      <c r="J30" s="53"/>
    </row>
    <row r="31" spans="1:13" ht="14.25" x14ac:dyDescent="0.2">
      <c r="A31" s="55"/>
      <c r="B31" s="55"/>
      <c r="C31" s="56"/>
      <c r="D31" s="50"/>
      <c r="E31" s="50"/>
      <c r="F31" s="50"/>
      <c r="G31" s="50"/>
      <c r="H31" s="57"/>
      <c r="I31" s="50"/>
      <c r="J31" s="51"/>
    </row>
    <row r="32" spans="1:13" ht="10.5" customHeight="1" x14ac:dyDescent="0.2">
      <c r="A32" s="55"/>
      <c r="B32" s="55"/>
      <c r="C32" s="56"/>
      <c r="D32" s="50"/>
      <c r="E32" s="50"/>
      <c r="F32" s="50"/>
      <c r="G32" s="50"/>
      <c r="H32" s="57"/>
      <c r="I32" s="50"/>
      <c r="J32" s="58"/>
    </row>
    <row r="33" spans="1:11" ht="12" customHeight="1" x14ac:dyDescent="0.2">
      <c r="A33" s="27"/>
      <c r="B33" s="27"/>
      <c r="C33" s="27"/>
      <c r="D33" s="27"/>
      <c r="E33" s="27"/>
      <c r="F33" s="27"/>
      <c r="G33" s="27"/>
      <c r="H33" s="27"/>
      <c r="I33" s="27"/>
      <c r="J33" s="27"/>
    </row>
    <row r="34" spans="1:11" ht="13.5" customHeight="1" x14ac:dyDescent="0.2">
      <c r="A34" s="2"/>
      <c r="B34" s="2"/>
      <c r="C34" s="2"/>
      <c r="D34" s="2"/>
      <c r="E34" s="2"/>
      <c r="F34" s="2"/>
      <c r="G34" s="2"/>
      <c r="H34" s="2"/>
      <c r="I34" s="2"/>
      <c r="J34" s="2"/>
    </row>
    <row r="35" spans="1:11" ht="25.35" customHeight="1" x14ac:dyDescent="0.2">
      <c r="A35" s="59"/>
      <c r="B35" s="1"/>
      <c r="C35" s="1"/>
      <c r="D35" s="60"/>
      <c r="E35" s="60"/>
      <c r="F35" s="60"/>
      <c r="G35" s="60"/>
      <c r="H35" s="60"/>
      <c r="I35" s="61"/>
      <c r="J35" s="62"/>
    </row>
    <row r="36" spans="1:11" ht="14.25" x14ac:dyDescent="0.2">
      <c r="A36" s="63"/>
      <c r="B36" s="7"/>
      <c r="C36" s="7"/>
      <c r="D36" s="64"/>
      <c r="E36" s="64"/>
      <c r="F36" s="64"/>
      <c r="G36" s="64"/>
      <c r="H36" s="64"/>
      <c r="I36" s="64"/>
      <c r="J36" s="65"/>
    </row>
    <row r="37" spans="1:11" ht="14.25" x14ac:dyDescent="0.2">
      <c r="A37" s="63"/>
      <c r="B37" s="7"/>
      <c r="C37" s="7"/>
      <c r="D37" s="64"/>
      <c r="E37" s="64"/>
      <c r="F37" s="64"/>
      <c r="G37" s="64"/>
      <c r="H37" s="64"/>
      <c r="I37" s="64"/>
      <c r="J37" s="65"/>
    </row>
    <row r="38" spans="1:11" ht="14.25" x14ac:dyDescent="0.2">
      <c r="A38" s="63"/>
      <c r="B38" s="7"/>
      <c r="C38" s="7"/>
      <c r="D38" s="64"/>
      <c r="E38" s="64"/>
      <c r="F38" s="64"/>
      <c r="G38" s="64"/>
      <c r="H38" s="64"/>
      <c r="I38" s="64"/>
      <c r="J38" s="65"/>
    </row>
    <row r="39" spans="1:11" ht="14.25" x14ac:dyDescent="0.2">
      <c r="A39" s="63"/>
      <c r="B39" s="7"/>
      <c r="C39" s="7"/>
      <c r="D39" s="64"/>
      <c r="E39" s="64"/>
      <c r="F39" s="64"/>
      <c r="G39" s="64"/>
      <c r="H39" s="64"/>
      <c r="I39" s="64"/>
      <c r="J39" s="65"/>
    </row>
    <row r="40" spans="1:11" ht="14.25" x14ac:dyDescent="0.2">
      <c r="A40" s="63"/>
      <c r="B40" s="7"/>
      <c r="C40" s="7"/>
      <c r="D40" s="64"/>
      <c r="E40" s="64"/>
      <c r="F40" s="64"/>
      <c r="G40" s="64"/>
      <c r="H40" s="64"/>
      <c r="I40" s="64"/>
      <c r="J40" s="65"/>
    </row>
    <row r="41" spans="1:11" ht="14.25" x14ac:dyDescent="0.2">
      <c r="A41" s="63"/>
      <c r="B41" s="7"/>
      <c r="C41" s="7"/>
      <c r="D41" s="64"/>
      <c r="E41" s="64"/>
      <c r="F41" s="64"/>
      <c r="G41" s="64"/>
      <c r="H41" s="64"/>
      <c r="I41" s="64"/>
      <c r="J41" s="65"/>
    </row>
    <row r="42" spans="1:11" ht="14.25" x14ac:dyDescent="0.2">
      <c r="A42" s="63"/>
      <c r="B42" s="7"/>
      <c r="C42" s="7"/>
      <c r="D42" s="64"/>
      <c r="E42" s="64"/>
      <c r="F42" s="64"/>
      <c r="G42" s="64"/>
      <c r="H42" s="64"/>
      <c r="I42" s="64"/>
      <c r="J42" s="65"/>
    </row>
    <row r="43" spans="1:11" ht="14.25" x14ac:dyDescent="0.2">
      <c r="A43" s="66"/>
      <c r="B43" s="66"/>
      <c r="C43" s="67"/>
      <c r="D43" s="68"/>
      <c r="E43" s="68"/>
      <c r="F43" s="68"/>
      <c r="G43" s="68"/>
      <c r="H43" s="69"/>
      <c r="I43" s="68"/>
      <c r="J43" s="70"/>
    </row>
    <row r="44" spans="1:11" ht="14.25" x14ac:dyDescent="0.2">
      <c r="A44" s="66"/>
      <c r="B44" s="66"/>
      <c r="C44" s="67"/>
      <c r="D44" s="68"/>
      <c r="E44" s="68"/>
      <c r="F44" s="68"/>
      <c r="G44" s="68"/>
      <c r="H44" s="69"/>
      <c r="I44" s="68"/>
      <c r="J44" s="70"/>
    </row>
    <row r="45" spans="1:11" ht="14.25" x14ac:dyDescent="0.2">
      <c r="A45" s="66"/>
      <c r="B45" s="66"/>
      <c r="C45" s="67"/>
      <c r="D45" s="68"/>
      <c r="E45" s="68"/>
      <c r="F45" s="68"/>
      <c r="G45" s="68"/>
      <c r="H45" s="69"/>
      <c r="I45" s="68"/>
      <c r="J45" s="70"/>
    </row>
    <row r="46" spans="1:11" ht="13.5" customHeight="1" x14ac:dyDescent="0.2">
      <c r="A46" s="228"/>
      <c r="B46" s="228"/>
      <c r="C46" s="71"/>
      <c r="D46" s="71"/>
      <c r="E46" s="71"/>
      <c r="F46" s="71"/>
      <c r="G46" s="71"/>
      <c r="H46" s="71"/>
      <c r="I46" s="72"/>
      <c r="J46" s="72"/>
      <c r="K46" s="19"/>
    </row>
    <row r="47" spans="1:11" ht="25.35" customHeight="1" x14ac:dyDescent="0.2">
      <c r="A47" s="73"/>
      <c r="B47" s="74"/>
      <c r="C47" s="74"/>
      <c r="D47" s="74"/>
      <c r="E47" s="74"/>
      <c r="F47" s="74"/>
      <c r="G47" s="74"/>
      <c r="H47" s="74"/>
      <c r="I47" s="74"/>
      <c r="J47" s="75"/>
      <c r="K47" s="19"/>
    </row>
    <row r="48" spans="1:11" ht="14.25" x14ac:dyDescent="0.2">
      <c r="A48" s="63"/>
      <c r="B48" s="76"/>
      <c r="C48" s="76"/>
      <c r="D48" s="76"/>
      <c r="E48" s="76"/>
      <c r="F48" s="76"/>
      <c r="G48" s="76"/>
      <c r="H48" s="76"/>
      <c r="I48" s="76"/>
      <c r="J48" s="77"/>
      <c r="K48" s="19"/>
    </row>
    <row r="49" spans="1:11" ht="14.25" x14ac:dyDescent="0.2">
      <c r="A49" s="63"/>
      <c r="B49" s="76"/>
      <c r="C49" s="76"/>
      <c r="D49" s="76"/>
      <c r="E49" s="76"/>
      <c r="F49" s="76"/>
      <c r="G49" s="76"/>
      <c r="H49" s="76"/>
      <c r="I49" s="76"/>
      <c r="J49" s="77"/>
      <c r="K49" s="19"/>
    </row>
    <row r="50" spans="1:11" ht="14.25" x14ac:dyDescent="0.2">
      <c r="A50" s="63"/>
      <c r="B50" s="76"/>
      <c r="C50" s="76"/>
      <c r="D50" s="76"/>
      <c r="E50" s="76"/>
      <c r="F50" s="76"/>
      <c r="G50" s="76"/>
      <c r="H50" s="76"/>
      <c r="I50" s="76"/>
      <c r="J50" s="77"/>
      <c r="K50" s="19"/>
    </row>
    <row r="51" spans="1:11" ht="14.25" x14ac:dyDescent="0.2">
      <c r="A51" s="63"/>
      <c r="B51" s="76"/>
      <c r="C51" s="76"/>
      <c r="D51" s="76"/>
      <c r="E51" s="76"/>
      <c r="F51" s="76"/>
      <c r="G51" s="76"/>
      <c r="H51" s="76"/>
      <c r="I51" s="76"/>
      <c r="J51" s="77"/>
      <c r="K51" s="19"/>
    </row>
    <row r="52" spans="1:11" ht="14.25" x14ac:dyDescent="0.2">
      <c r="A52" s="63"/>
      <c r="B52" s="76"/>
      <c r="C52" s="76"/>
      <c r="D52" s="76"/>
      <c r="E52" s="76"/>
      <c r="F52" s="76"/>
      <c r="G52" s="76"/>
      <c r="H52" s="76"/>
      <c r="I52" s="76"/>
      <c r="J52" s="77"/>
      <c r="K52" s="19"/>
    </row>
    <row r="53" spans="1:11" ht="14.25" x14ac:dyDescent="0.2">
      <c r="A53" s="63"/>
      <c r="B53" s="76"/>
      <c r="C53" s="76"/>
      <c r="D53" s="76"/>
      <c r="E53" s="76"/>
      <c r="F53" s="76"/>
      <c r="G53" s="76"/>
      <c r="H53" s="76"/>
      <c r="I53" s="76"/>
      <c r="J53" s="77"/>
      <c r="K53" s="19"/>
    </row>
    <row r="54" spans="1:11" ht="14.25" x14ac:dyDescent="0.2">
      <c r="A54" s="63"/>
      <c r="B54" s="76"/>
      <c r="C54" s="76"/>
      <c r="D54" s="76"/>
      <c r="E54" s="76"/>
      <c r="F54" s="76"/>
      <c r="G54" s="76"/>
      <c r="H54" s="76"/>
      <c r="I54" s="76"/>
      <c r="J54" s="77"/>
      <c r="K54" s="19"/>
    </row>
    <row r="55" spans="1:11" ht="14.25" x14ac:dyDescent="0.2">
      <c r="A55" s="66"/>
      <c r="B55" s="66"/>
      <c r="C55" s="66"/>
      <c r="D55" s="78"/>
      <c r="E55" s="78"/>
      <c r="F55" s="78"/>
      <c r="G55" s="78"/>
      <c r="H55" s="79"/>
      <c r="I55" s="79"/>
      <c r="J55" s="70"/>
    </row>
    <row r="56" spans="1:11" ht="14.25" x14ac:dyDescent="0.2">
      <c r="A56" s="66"/>
      <c r="B56" s="66"/>
      <c r="C56" s="66"/>
      <c r="D56" s="78"/>
      <c r="E56" s="78"/>
      <c r="F56" s="78"/>
      <c r="G56" s="78"/>
      <c r="H56" s="79"/>
      <c r="I56" s="79"/>
      <c r="J56" s="80"/>
    </row>
    <row r="57" spans="1:11" ht="14.25" customHeight="1" x14ac:dyDescent="0.2">
      <c r="A57" s="63"/>
      <c r="B57" s="63"/>
      <c r="C57" s="63"/>
      <c r="D57" s="63"/>
      <c r="E57" s="63"/>
      <c r="F57" s="63"/>
      <c r="G57" s="63"/>
      <c r="H57" s="63"/>
      <c r="I57" s="63"/>
      <c r="J57" s="63"/>
    </row>
    <row r="58" spans="1:11" ht="6" customHeight="1" x14ac:dyDescent="0.2">
      <c r="A58" s="63"/>
      <c r="B58" s="63"/>
      <c r="C58" s="63"/>
      <c r="D58" s="63"/>
      <c r="E58" s="63"/>
      <c r="F58" s="63"/>
      <c r="G58" s="63"/>
      <c r="H58" s="63"/>
      <c r="I58" s="63"/>
      <c r="J58" s="63"/>
    </row>
    <row r="59" spans="1:11" s="27" customFormat="1" ht="18" x14ac:dyDescent="0.25">
      <c r="A59" s="81"/>
      <c r="B59" s="82"/>
      <c r="C59" s="83"/>
      <c r="D59" s="84"/>
      <c r="E59" s="84"/>
      <c r="F59" s="84"/>
      <c r="G59" s="84"/>
      <c r="H59" s="81"/>
      <c r="I59" s="63"/>
      <c r="J59" s="85"/>
      <c r="K59" s="30"/>
    </row>
    <row r="60" spans="1:11" s="27" customFormat="1" ht="12.75" customHeight="1" x14ac:dyDescent="0.25">
      <c r="A60" s="86"/>
      <c r="B60" s="87"/>
      <c r="C60" s="87"/>
      <c r="D60" s="84"/>
      <c r="E60" s="84"/>
      <c r="F60" s="84"/>
      <c r="G60" s="84"/>
      <c r="H60" s="88"/>
      <c r="I60" s="63"/>
      <c r="J60" s="89"/>
      <c r="K60" s="30"/>
    </row>
    <row r="61" spans="1:11" s="27" customFormat="1" ht="18" customHeight="1" x14ac:dyDescent="0.25">
      <c r="A61" s="90"/>
      <c r="B61" s="91"/>
      <c r="C61" s="92"/>
      <c r="D61" s="84"/>
      <c r="E61" s="84"/>
      <c r="F61" s="84"/>
      <c r="G61" s="84"/>
      <c r="H61" s="81"/>
      <c r="I61" s="63"/>
      <c r="J61" s="93"/>
      <c r="K61" s="30"/>
    </row>
    <row r="62" spans="1:11" s="27" customFormat="1" ht="15.75" customHeight="1" x14ac:dyDescent="0.2">
      <c r="A62" s="90"/>
      <c r="B62" s="91"/>
      <c r="C62" s="94"/>
      <c r="D62" s="84"/>
      <c r="E62" s="84"/>
      <c r="F62" s="84"/>
      <c r="G62" s="84"/>
      <c r="H62" s="63"/>
      <c r="I62" s="63"/>
      <c r="J62" s="63"/>
      <c r="K62" s="30"/>
    </row>
    <row r="63" spans="1:11" s="27" customFormat="1" ht="15" customHeight="1" x14ac:dyDescent="0.2">
      <c r="A63" s="95"/>
      <c r="B63" s="90"/>
      <c r="C63" s="94"/>
      <c r="D63" s="84"/>
      <c r="E63" s="84"/>
      <c r="F63" s="84"/>
      <c r="G63" s="84"/>
      <c r="H63" s="63"/>
      <c r="I63" s="63"/>
      <c r="J63" s="63"/>
      <c r="K63" s="30"/>
    </row>
    <row r="64" spans="1:11" s="27" customFormat="1" ht="15" customHeight="1" x14ac:dyDescent="0.2">
      <c r="A64" s="95"/>
      <c r="B64" s="90"/>
      <c r="C64" s="94"/>
      <c r="D64" s="84"/>
      <c r="E64" s="84"/>
      <c r="F64" s="84"/>
      <c r="G64" s="84"/>
      <c r="H64" s="63"/>
      <c r="I64" s="63"/>
      <c r="J64" s="63"/>
      <c r="K64" s="30"/>
    </row>
    <row r="65" spans="1:11" s="27" customFormat="1" ht="17.25" customHeight="1" x14ac:dyDescent="0.2">
      <c r="A65" s="90"/>
      <c r="B65" s="90"/>
      <c r="C65" s="94"/>
      <c r="D65" s="84"/>
      <c r="E65" s="84"/>
      <c r="F65" s="84"/>
      <c r="G65" s="84"/>
      <c r="H65" s="63"/>
      <c r="I65" s="63"/>
      <c r="J65" s="63"/>
      <c r="K65" s="30"/>
    </row>
    <row r="66" spans="1:11" s="27" customFormat="1" x14ac:dyDescent="0.2">
      <c r="A66" s="63"/>
      <c r="B66" s="63"/>
      <c r="C66" s="63"/>
      <c r="D66" s="63"/>
      <c r="E66" s="63"/>
      <c r="F66" s="63"/>
      <c r="G66" s="63"/>
      <c r="H66" s="63"/>
      <c r="I66" s="72"/>
      <c r="J66" s="96"/>
    </row>
    <row r="67" spans="1:11" s="27" customFormat="1" x14ac:dyDescent="0.2">
      <c r="A67" s="63"/>
      <c r="B67" s="63"/>
      <c r="C67" s="63"/>
      <c r="D67" s="63"/>
      <c r="E67" s="63"/>
      <c r="F67" s="63"/>
      <c r="G67" s="63"/>
      <c r="H67" s="63"/>
      <c r="I67" s="72"/>
      <c r="J67" s="96"/>
    </row>
    <row r="68" spans="1:11" s="27" customFormat="1" ht="13.5" customHeight="1" x14ac:dyDescent="0.2">
      <c r="A68" s="227"/>
      <c r="B68" s="227"/>
      <c r="C68" s="227"/>
      <c r="D68" s="96"/>
      <c r="E68" s="96"/>
      <c r="F68" s="96"/>
      <c r="G68" s="96"/>
      <c r="H68" s="96"/>
      <c r="I68" s="63"/>
      <c r="J68" s="63"/>
    </row>
    <row r="69" spans="1:11" s="27" customFormat="1" x14ac:dyDescent="0.2">
      <c r="A69" s="214"/>
      <c r="B69" s="214"/>
      <c r="C69" s="97"/>
      <c r="D69" s="96"/>
      <c r="E69" s="96"/>
      <c r="F69" s="96"/>
      <c r="G69" s="96"/>
      <c r="H69" s="96"/>
      <c r="I69" s="63"/>
      <c r="J69" s="63"/>
    </row>
    <row r="70" spans="1:11" ht="14.25" x14ac:dyDescent="0.2">
      <c r="A70" s="7"/>
      <c r="B70" s="7"/>
      <c r="C70" s="98"/>
      <c r="D70" s="96"/>
      <c r="E70" s="96"/>
      <c r="F70" s="96"/>
      <c r="G70" s="96"/>
      <c r="H70" s="96"/>
      <c r="I70" s="63"/>
      <c r="J70" s="63"/>
      <c r="K70" s="19"/>
    </row>
    <row r="71" spans="1:11" ht="14.25" x14ac:dyDescent="0.2">
      <c r="A71" s="7"/>
      <c r="B71" s="7"/>
      <c r="C71" s="98"/>
      <c r="D71" s="96"/>
      <c r="E71" s="96"/>
      <c r="F71" s="96"/>
      <c r="G71" s="96"/>
      <c r="H71" s="99"/>
      <c r="I71" s="63"/>
      <c r="J71" s="63"/>
      <c r="K71" s="19"/>
    </row>
    <row r="72" spans="1:11" ht="14.25" x14ac:dyDescent="0.2">
      <c r="A72" s="7"/>
      <c r="B72" s="7"/>
      <c r="C72" s="98"/>
      <c r="D72" s="96"/>
      <c r="E72" s="96"/>
      <c r="F72" s="96"/>
      <c r="G72" s="96"/>
      <c r="H72" s="100"/>
      <c r="I72" s="63"/>
      <c r="J72" s="63"/>
      <c r="K72" s="19"/>
    </row>
    <row r="73" spans="1:11" ht="14.25" x14ac:dyDescent="0.2">
      <c r="A73" s="7"/>
      <c r="B73" s="7"/>
      <c r="C73" s="98"/>
      <c r="D73" s="96"/>
      <c r="E73" s="96"/>
      <c r="F73" s="96"/>
      <c r="G73" s="96"/>
      <c r="H73" s="100"/>
      <c r="I73" s="63"/>
      <c r="J73" s="63"/>
      <c r="K73" s="19"/>
    </row>
    <row r="74" spans="1:11" ht="14.25" x14ac:dyDescent="0.2">
      <c r="A74" s="7"/>
      <c r="B74" s="7"/>
      <c r="C74" s="98"/>
      <c r="D74" s="96"/>
      <c r="E74" s="96"/>
      <c r="F74" s="96"/>
      <c r="G74" s="96"/>
      <c r="H74" s="96"/>
      <c r="I74" s="63"/>
      <c r="J74" s="63"/>
      <c r="K74" s="19"/>
    </row>
    <row r="75" spans="1:11" ht="14.25" x14ac:dyDescent="0.2">
      <c r="A75" s="213"/>
      <c r="B75" s="213"/>
      <c r="C75" s="101"/>
      <c r="D75" s="96"/>
      <c r="E75" s="96"/>
      <c r="F75" s="96"/>
      <c r="G75" s="96"/>
      <c r="H75" s="96"/>
      <c r="I75" s="63"/>
      <c r="J75" s="63"/>
      <c r="K75" s="19"/>
    </row>
    <row r="76" spans="1:11" ht="14.25" x14ac:dyDescent="0.2">
      <c r="A76" s="213"/>
      <c r="B76" s="213"/>
      <c r="C76" s="101"/>
      <c r="D76" s="96"/>
      <c r="E76" s="96"/>
      <c r="F76" s="96"/>
      <c r="G76" s="96"/>
      <c r="H76" s="96"/>
      <c r="I76" s="63"/>
      <c r="J76" s="63"/>
      <c r="K76" s="19"/>
    </row>
    <row r="77" spans="1:11" ht="14.25" x14ac:dyDescent="0.2">
      <c r="A77" s="102"/>
      <c r="B77" s="103"/>
      <c r="C77" s="104"/>
      <c r="D77" s="96"/>
      <c r="E77" s="96"/>
      <c r="F77" s="96"/>
      <c r="G77" s="96"/>
      <c r="H77" s="96"/>
      <c r="I77" s="63"/>
      <c r="J77" s="63"/>
      <c r="K77" s="19"/>
    </row>
    <row r="78" spans="1:11" x14ac:dyDescent="0.2">
      <c r="A78" s="63"/>
      <c r="B78" s="105"/>
      <c r="C78" s="105"/>
      <c r="D78" s="105"/>
      <c r="E78" s="105"/>
      <c r="F78" s="105"/>
      <c r="G78" s="105"/>
      <c r="H78" s="105"/>
      <c r="I78" s="105"/>
      <c r="J78" s="105"/>
    </row>
  </sheetData>
  <sheetProtection password="CF27" sheet="1" objects="1" scenarios="1" selectLockedCells="1"/>
  <mergeCells count="35">
    <mergeCell ref="E1:F1"/>
    <mergeCell ref="B29:C29"/>
    <mergeCell ref="B30:C30"/>
    <mergeCell ref="B39:C39"/>
    <mergeCell ref="A73:B73"/>
    <mergeCell ref="A3:B3"/>
    <mergeCell ref="A4:B4"/>
    <mergeCell ref="C3:H3"/>
    <mergeCell ref="C4:H4"/>
    <mergeCell ref="A68:C68"/>
    <mergeCell ref="B41:C41"/>
    <mergeCell ref="B42:C42"/>
    <mergeCell ref="A46:B46"/>
    <mergeCell ref="B27:C27"/>
    <mergeCell ref="B28:C28"/>
    <mergeCell ref="B40:C40"/>
    <mergeCell ref="B38:C38"/>
    <mergeCell ref="A34:J34"/>
    <mergeCell ref="B35:C35"/>
    <mergeCell ref="B36:C36"/>
    <mergeCell ref="A76:B76"/>
    <mergeCell ref="A69:B69"/>
    <mergeCell ref="A70:B70"/>
    <mergeCell ref="A71:B71"/>
    <mergeCell ref="A72:B72"/>
    <mergeCell ref="A74:B74"/>
    <mergeCell ref="A75:B75"/>
    <mergeCell ref="D6:G6"/>
    <mergeCell ref="L7:L24"/>
    <mergeCell ref="H22:J23"/>
    <mergeCell ref="B37:C37"/>
    <mergeCell ref="A22:C22"/>
    <mergeCell ref="A23:C23"/>
    <mergeCell ref="A24:G24"/>
    <mergeCell ref="A25:G25"/>
  </mergeCells>
  <conditionalFormatting sqref="B8:B21">
    <cfRule type="expression" dxfId="45" priority="4">
      <formula>AND(B8="",H8&gt;0)</formula>
    </cfRule>
  </conditionalFormatting>
  <conditionalFormatting sqref="C3:H4">
    <cfRule type="cellIs" dxfId="44" priority="3" operator="equal">
      <formula>""</formula>
    </cfRule>
  </conditionalFormatting>
  <conditionalFormatting sqref="E1">
    <cfRule type="expression" dxfId="43" priority="6">
      <formula>G1=""</formula>
    </cfRule>
  </conditionalFormatting>
  <dataValidations count="2">
    <dataValidation type="decimal" operator="greaterThan" allowBlank="1" showErrorMessage="1" errorTitle="Falsche Eingabe" error="Bitte eine gültige Dezimalzahl eingeben!" sqref="D8:H21 J48:J54">
      <formula1>0</formula1>
    </dataValidation>
    <dataValidation operator="equal" allowBlank="1" showErrorMessage="1" errorTitle="Falsche Eingabe" error="Bitte nur die Nummer (&gt;0) des Workpackages eingeben!" sqref="A1 B2 A3 B5 A6 B8:B21 A22:A24 B27:B30 A31:B32 B33 A34 B35:B42 A43:B45 A46 B48 A55:B56 B57:B58 A59:A77 B78:B197">
      <formula1>0</formula1>
    </dataValidation>
  </dataValidations>
  <pageMargins left="0.59055118110236204" right="0.33823529411764702" top="0.98425196850393704" bottom="0.47244094488188998" header="0.511811023622047" footer="0.31496062992126"/>
  <pageSetup paperSize="9" scale="77" orientation="landscape" horizontalDpi="300" verticalDpi="300" r:id="rId1"/>
  <headerFooter alignWithMargins="0">
    <oddHeader>&amp;R&amp;G</oddHeader>
    <oddFooter>&amp;L&amp;"Tahoma,Standard"Unterliegt in gedruckter Form nicht dem Änderungsdienst.&amp;R&amp;"Tahoma,Standard"Seite &amp;P von &amp;N</oddFooter>
  </headerFooter>
  <rowBreaks count="1" manualBreakCount="1">
    <brk id="26" max="16383" man="1"/>
  </rowBreaks>
  <ignoredErrors>
    <ignoredError sqref="E22:G22 H11:H15 H19:H21" unlockedFormula="1"/>
    <ignoredError sqref="H9:H10 H16:H18" formulaRange="1" unlockedFormula="1"/>
    <ignoredError sqref="A20:A21" twoDigitTextYear="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759"/>
  <sheetViews>
    <sheetView view="pageBreakPreview" topLeftCell="C25" zoomScale="90" zoomScaleNormal="80" zoomScaleSheetLayoutView="90" zoomScalePageLayoutView="60" workbookViewId="0">
      <selection activeCell="M45" sqref="M45"/>
    </sheetView>
  </sheetViews>
  <sheetFormatPr baseColWidth="10" defaultColWidth="11.42578125" defaultRowHeight="12.75" outlineLevelRow="1" outlineLevelCol="1" x14ac:dyDescent="0.2"/>
  <cols>
    <col min="1" max="1" width="7.7109375" style="19" customWidth="1"/>
    <col min="2" max="2" width="17.140625" style="17" customWidth="1"/>
    <col min="3" max="3" width="16.28515625" style="17" customWidth="1"/>
    <col min="4" max="4" width="5.7109375" style="17" customWidth="1"/>
    <col min="5" max="6" width="17.28515625" style="17" customWidth="1"/>
    <col min="7" max="9" width="10.85546875" style="17" customWidth="1"/>
    <col min="10" max="10" width="11" style="17" customWidth="1"/>
    <col min="11" max="11" width="10.85546875" style="17" customWidth="1"/>
    <col min="12" max="13" width="13.85546875" style="17" customWidth="1"/>
    <col min="14" max="14" width="43.140625" style="17" bestFit="1" customWidth="1"/>
    <col min="15" max="15" width="7.7109375" style="19" hidden="1" customWidth="1" outlineLevel="1"/>
    <col min="16" max="16" width="11.42578125" style="19" collapsed="1"/>
    <col min="17" max="17" width="75.140625" style="127" customWidth="1"/>
    <col min="18" max="16384" width="11.42578125" style="19"/>
  </cols>
  <sheetData>
    <row r="1" spans="1:17" ht="15.75" customHeight="1" x14ac:dyDescent="0.2">
      <c r="A1" s="15" t="str">
        <f>Personalkosten!A1</f>
        <v>KOSTENPLAN - Start!Klar plus</v>
      </c>
      <c r="B1" s="16"/>
      <c r="C1" s="16"/>
      <c r="D1" s="19"/>
      <c r="E1" s="19"/>
      <c r="F1" s="106"/>
      <c r="G1" s="19"/>
      <c r="H1" s="107"/>
      <c r="I1" s="19"/>
      <c r="J1" s="19"/>
      <c r="K1" s="19" t="s">
        <v>35</v>
      </c>
      <c r="L1" s="19"/>
      <c r="M1" s="19"/>
      <c r="N1" s="19" t="str">
        <f>Personalkosten!J1</f>
        <v>005/12.2023</v>
      </c>
      <c r="Q1" s="19"/>
    </row>
    <row r="2" spans="1:17" x14ac:dyDescent="0.2">
      <c r="A2" s="18"/>
      <c r="B2" s="19"/>
      <c r="C2" s="108"/>
      <c r="D2" s="109"/>
      <c r="E2" s="19"/>
      <c r="F2" s="19"/>
      <c r="G2" s="19"/>
      <c r="H2" s="107"/>
      <c r="I2" s="19"/>
      <c r="J2" s="19"/>
      <c r="K2" s="24"/>
      <c r="L2" s="24"/>
      <c r="M2" s="24"/>
      <c r="N2" s="24"/>
      <c r="Q2" s="19"/>
    </row>
    <row r="3" spans="1:17" s="27" customFormat="1" ht="16.5" customHeight="1" x14ac:dyDescent="0.2">
      <c r="A3" s="217" t="s">
        <v>25</v>
      </c>
      <c r="B3" s="218"/>
      <c r="C3" s="294"/>
      <c r="D3" s="295" t="str">
        <f>IF(Personalkosten!C3="","Eintrag fehlt!",Personalkosten!C3)</f>
        <v>Eintrag fehlt!</v>
      </c>
      <c r="E3" s="296"/>
      <c r="F3" s="297"/>
      <c r="G3" s="297"/>
      <c r="H3" s="298"/>
      <c r="I3" s="110"/>
      <c r="J3" s="110"/>
      <c r="K3" s="110"/>
      <c r="L3" s="110"/>
      <c r="M3" s="110"/>
      <c r="N3" s="110"/>
      <c r="Q3" s="19"/>
    </row>
    <row r="4" spans="1:17" s="27" customFormat="1" ht="16.5" customHeight="1" thickBot="1" x14ac:dyDescent="0.25">
      <c r="A4" s="219" t="str">
        <f>Personalkosten!A4</f>
        <v>Projekttitel:</v>
      </c>
      <c r="B4" s="220"/>
      <c r="C4" s="299"/>
      <c r="D4" s="300" t="str">
        <f>IF(Personalkosten!C4="","Eintrag fehlt!",Personalkosten!C4)</f>
        <v>Eintrag fehlt!</v>
      </c>
      <c r="E4" s="301"/>
      <c r="F4" s="302"/>
      <c r="G4" s="302"/>
      <c r="H4" s="303"/>
      <c r="I4" s="110"/>
      <c r="J4" s="110"/>
      <c r="K4" s="110"/>
      <c r="L4" s="110"/>
      <c r="M4" s="110"/>
      <c r="N4" s="110"/>
      <c r="Q4" s="19"/>
    </row>
    <row r="5" spans="1:17" s="27" customFormat="1" ht="12.75" customHeight="1" x14ac:dyDescent="0.2">
      <c r="A5" s="163"/>
      <c r="B5" s="164"/>
      <c r="C5" s="164"/>
      <c r="D5" s="165"/>
      <c r="E5" s="165"/>
      <c r="F5" s="166"/>
      <c r="G5" s="166"/>
      <c r="H5" s="166"/>
      <c r="Q5" s="203"/>
    </row>
    <row r="6" spans="1:17" s="27" customFormat="1" ht="12.75" customHeight="1" thickBot="1" x14ac:dyDescent="0.25">
      <c r="A6" s="163"/>
      <c r="B6" s="164"/>
      <c r="C6" s="164"/>
      <c r="D6" s="165"/>
      <c r="E6" s="165"/>
      <c r="F6" s="166"/>
      <c r="G6" s="166"/>
      <c r="H6" s="166"/>
      <c r="Q6" s="203"/>
    </row>
    <row r="7" spans="1:17" ht="22.5" customHeight="1" thickBot="1" x14ac:dyDescent="0.25">
      <c r="A7" s="251" t="s">
        <v>93</v>
      </c>
      <c r="B7" s="252"/>
      <c r="C7" s="252"/>
      <c r="D7" s="252"/>
      <c r="E7" s="252"/>
      <c r="F7" s="252"/>
      <c r="G7" s="252"/>
      <c r="H7" s="252"/>
      <c r="I7" s="252"/>
      <c r="J7" s="252"/>
      <c r="K7" s="252"/>
      <c r="L7" s="252"/>
      <c r="M7" s="252"/>
      <c r="N7" s="253"/>
      <c r="Q7" s="239" t="s">
        <v>104</v>
      </c>
    </row>
    <row r="8" spans="1:17" ht="15" customHeight="1" x14ac:dyDescent="0.2">
      <c r="A8" s="308" t="s">
        <v>1</v>
      </c>
      <c r="B8" s="277" t="s">
        <v>77</v>
      </c>
      <c r="C8" s="278"/>
      <c r="D8" s="278"/>
      <c r="E8" s="279"/>
      <c r="F8" s="265" t="s">
        <v>78</v>
      </c>
      <c r="G8" s="267" t="s">
        <v>79</v>
      </c>
      <c r="H8" s="269" t="s">
        <v>80</v>
      </c>
      <c r="I8" s="270"/>
      <c r="J8" s="271"/>
      <c r="K8" s="283" t="s">
        <v>81</v>
      </c>
      <c r="L8" s="285" t="s">
        <v>82</v>
      </c>
      <c r="M8" s="283"/>
      <c r="N8" s="313" t="s">
        <v>103</v>
      </c>
      <c r="O8" s="27"/>
      <c r="P8" s="27"/>
      <c r="Q8" s="240"/>
    </row>
    <row r="9" spans="1:17" ht="63.75" x14ac:dyDescent="0.2">
      <c r="A9" s="309"/>
      <c r="B9" s="280"/>
      <c r="C9" s="281"/>
      <c r="D9" s="281"/>
      <c r="E9" s="282"/>
      <c r="F9" s="266"/>
      <c r="G9" s="268"/>
      <c r="H9" s="162" t="s">
        <v>83</v>
      </c>
      <c r="I9" s="162" t="s">
        <v>84</v>
      </c>
      <c r="J9" s="162" t="s">
        <v>85</v>
      </c>
      <c r="K9" s="284"/>
      <c r="L9" s="286"/>
      <c r="M9" s="287"/>
      <c r="N9" s="314"/>
      <c r="Q9" s="240"/>
    </row>
    <row r="10" spans="1:17" ht="13.35" customHeight="1" x14ac:dyDescent="0.2">
      <c r="A10" s="113" t="s">
        <v>86</v>
      </c>
      <c r="B10" s="242"/>
      <c r="C10" s="261"/>
      <c r="D10" s="261"/>
      <c r="E10" s="262"/>
      <c r="F10" s="114"/>
      <c r="G10" s="115"/>
      <c r="H10" s="116"/>
      <c r="I10" s="116"/>
      <c r="J10" s="116"/>
      <c r="K10" s="167" t="str">
        <f t="shared" ref="K10:K14" si="0">IF(ISERROR(J10/I10),"",(J10/I10))</f>
        <v/>
      </c>
      <c r="L10" s="263" t="str">
        <f t="shared" ref="L10:L16" si="1">IF(OR(H10&gt;G10,K10&gt;1,ISERROR(J10/I10*H10/G10*F10)),"",(J10/I10*H10/G10)*F10)</f>
        <v/>
      </c>
      <c r="M10" s="264"/>
      <c r="N10" s="199" t="str">
        <f>IF(L10&lt;&gt;"",$B$78,"")</f>
        <v/>
      </c>
      <c r="O10" s="112"/>
      <c r="P10" s="112"/>
      <c r="Q10" s="240"/>
    </row>
    <row r="11" spans="1:17" ht="14.25" x14ac:dyDescent="0.2">
      <c r="A11" s="113" t="s">
        <v>87</v>
      </c>
      <c r="B11" s="242"/>
      <c r="C11" s="261"/>
      <c r="D11" s="261"/>
      <c r="E11" s="262"/>
      <c r="F11" s="114"/>
      <c r="G11" s="115"/>
      <c r="H11" s="116"/>
      <c r="I11" s="116"/>
      <c r="J11" s="116"/>
      <c r="K11" s="167" t="str">
        <f t="shared" si="0"/>
        <v/>
      </c>
      <c r="L11" s="263" t="str">
        <f t="shared" si="1"/>
        <v/>
      </c>
      <c r="M11" s="264"/>
      <c r="N11" s="199" t="str">
        <f t="shared" ref="N11:N16" si="2">IF(L11&lt;&gt;"",$B$78,"")</f>
        <v/>
      </c>
      <c r="O11" s="112"/>
      <c r="P11" s="112"/>
      <c r="Q11" s="240"/>
    </row>
    <row r="12" spans="1:17" ht="14.25" customHeight="1" x14ac:dyDescent="0.2">
      <c r="A12" s="113" t="s">
        <v>88</v>
      </c>
      <c r="B12" s="242"/>
      <c r="C12" s="261"/>
      <c r="D12" s="261"/>
      <c r="E12" s="262"/>
      <c r="F12" s="114"/>
      <c r="G12" s="115"/>
      <c r="H12" s="116"/>
      <c r="I12" s="116"/>
      <c r="J12" s="116"/>
      <c r="K12" s="167" t="str">
        <f t="shared" si="0"/>
        <v/>
      </c>
      <c r="L12" s="263" t="str">
        <f t="shared" si="1"/>
        <v/>
      </c>
      <c r="M12" s="264"/>
      <c r="N12" s="199" t="str">
        <f t="shared" si="2"/>
        <v/>
      </c>
      <c r="O12" s="112"/>
      <c r="P12" s="112"/>
      <c r="Q12" s="240"/>
    </row>
    <row r="13" spans="1:17" ht="14.25" customHeight="1" x14ac:dyDescent="0.2">
      <c r="A13" s="113" t="s">
        <v>89</v>
      </c>
      <c r="B13" s="242"/>
      <c r="C13" s="261"/>
      <c r="D13" s="261"/>
      <c r="E13" s="262"/>
      <c r="F13" s="141"/>
      <c r="G13" s="142"/>
      <c r="H13" s="143"/>
      <c r="I13" s="143"/>
      <c r="J13" s="143"/>
      <c r="K13" s="167" t="str">
        <f t="shared" si="0"/>
        <v/>
      </c>
      <c r="L13" s="263" t="str">
        <f t="shared" si="1"/>
        <v/>
      </c>
      <c r="M13" s="264"/>
      <c r="N13" s="199" t="str">
        <f t="shared" si="2"/>
        <v/>
      </c>
      <c r="O13" s="112"/>
      <c r="P13" s="112"/>
      <c r="Q13" s="240"/>
    </row>
    <row r="14" spans="1:17" ht="14.25" customHeight="1" x14ac:dyDescent="0.2">
      <c r="A14" s="144" t="s">
        <v>90</v>
      </c>
      <c r="B14" s="306"/>
      <c r="C14" s="291"/>
      <c r="D14" s="291"/>
      <c r="E14" s="307"/>
      <c r="F14" s="141"/>
      <c r="G14" s="142"/>
      <c r="H14" s="143"/>
      <c r="I14" s="143"/>
      <c r="J14" s="143"/>
      <c r="K14" s="167" t="str">
        <f t="shared" si="0"/>
        <v/>
      </c>
      <c r="L14" s="263" t="str">
        <f t="shared" si="1"/>
        <v/>
      </c>
      <c r="M14" s="264"/>
      <c r="N14" s="199" t="str">
        <f t="shared" si="2"/>
        <v/>
      </c>
      <c r="O14" s="112"/>
      <c r="P14" s="112"/>
      <c r="Q14" s="240"/>
    </row>
    <row r="15" spans="1:17" ht="14.25" customHeight="1" x14ac:dyDescent="0.2">
      <c r="A15" s="144" t="s">
        <v>91</v>
      </c>
      <c r="B15" s="242"/>
      <c r="C15" s="261"/>
      <c r="D15" s="261"/>
      <c r="E15" s="262"/>
      <c r="F15" s="114"/>
      <c r="G15" s="115"/>
      <c r="H15" s="116"/>
      <c r="I15" s="116"/>
      <c r="J15" s="116"/>
      <c r="K15" s="167" t="str">
        <f>IF(ISERROR(J15/I15),"",(J15/I15))</f>
        <v/>
      </c>
      <c r="L15" s="263" t="str">
        <f t="shared" si="1"/>
        <v/>
      </c>
      <c r="M15" s="264"/>
      <c r="N15" s="199" t="str">
        <f t="shared" si="2"/>
        <v/>
      </c>
      <c r="O15" s="112"/>
      <c r="P15" s="112"/>
      <c r="Q15" s="240"/>
    </row>
    <row r="16" spans="1:17" ht="14.25" customHeight="1" thickBot="1" x14ac:dyDescent="0.25">
      <c r="A16" s="113" t="s">
        <v>92</v>
      </c>
      <c r="B16" s="242"/>
      <c r="C16" s="261"/>
      <c r="D16" s="261"/>
      <c r="E16" s="262"/>
      <c r="F16" s="114"/>
      <c r="G16" s="115"/>
      <c r="H16" s="116"/>
      <c r="I16" s="116"/>
      <c r="J16" s="116"/>
      <c r="K16" s="167" t="str">
        <f t="shared" ref="K16" si="3">IF(ISERROR(J16/I16),"",(J16/I16))</f>
        <v/>
      </c>
      <c r="L16" s="263" t="str">
        <f t="shared" si="1"/>
        <v/>
      </c>
      <c r="M16" s="264"/>
      <c r="N16" s="199" t="str">
        <f t="shared" si="2"/>
        <v/>
      </c>
      <c r="O16" s="112"/>
      <c r="P16" s="112"/>
      <c r="Q16" s="240"/>
    </row>
    <row r="17" spans="1:18" ht="15" thickBot="1" x14ac:dyDescent="0.25">
      <c r="A17" s="257" t="s">
        <v>0</v>
      </c>
      <c r="B17" s="258"/>
      <c r="C17" s="145"/>
      <c r="D17" s="145"/>
      <c r="E17" s="146"/>
      <c r="F17" s="146"/>
      <c r="G17" s="147"/>
      <c r="H17" s="146"/>
      <c r="I17" s="146"/>
      <c r="J17" s="146"/>
      <c r="K17" s="146"/>
      <c r="L17" s="259">
        <f>SUM(L10:M16)</f>
        <v>0</v>
      </c>
      <c r="M17" s="260"/>
      <c r="N17" s="149"/>
      <c r="O17" s="112"/>
      <c r="P17" s="112"/>
      <c r="Q17" s="240"/>
    </row>
    <row r="18" spans="1:18" s="17" customFormat="1" ht="14.25" customHeight="1" thickBot="1" x14ac:dyDescent="0.25">
      <c r="A18" s="177"/>
      <c r="B18" s="304"/>
      <c r="C18" s="305"/>
      <c r="D18" s="305"/>
      <c r="E18" s="305"/>
      <c r="F18" s="204"/>
      <c r="G18" s="204"/>
      <c r="H18" s="205"/>
      <c r="I18" s="205"/>
      <c r="J18" s="205"/>
      <c r="K18" s="205"/>
      <c r="L18" s="205"/>
      <c r="M18" s="205"/>
      <c r="N18" s="178"/>
      <c r="O18" s="112"/>
      <c r="P18" s="112"/>
      <c r="Q18" s="240"/>
    </row>
    <row r="19" spans="1:18" ht="22.5" customHeight="1" thickBot="1" x14ac:dyDescent="0.25">
      <c r="A19" s="251" t="s">
        <v>66</v>
      </c>
      <c r="B19" s="252"/>
      <c r="C19" s="252"/>
      <c r="D19" s="252"/>
      <c r="E19" s="252"/>
      <c r="F19" s="252"/>
      <c r="G19" s="252"/>
      <c r="H19" s="252"/>
      <c r="I19" s="252"/>
      <c r="J19" s="252"/>
      <c r="K19" s="252"/>
      <c r="L19" s="252"/>
      <c r="M19" s="252"/>
      <c r="N19" s="253"/>
      <c r="Q19" s="240"/>
    </row>
    <row r="20" spans="1:18" ht="14.25" customHeight="1" x14ac:dyDescent="0.2">
      <c r="A20" s="152" t="s">
        <v>28</v>
      </c>
      <c r="B20" s="152"/>
      <c r="C20" s="153"/>
      <c r="D20" s="154"/>
      <c r="E20" s="154"/>
      <c r="F20" s="155"/>
      <c r="G20" s="155"/>
      <c r="H20" s="155"/>
      <c r="I20" s="154"/>
      <c r="J20" s="154"/>
      <c r="K20" s="155"/>
      <c r="L20" s="155"/>
      <c r="M20" s="155"/>
      <c r="N20" s="156"/>
      <c r="O20" s="27"/>
      <c r="P20" s="27"/>
      <c r="Q20" s="240"/>
    </row>
    <row r="21" spans="1:18" ht="25.5" x14ac:dyDescent="0.2">
      <c r="A21" s="117" t="s">
        <v>1</v>
      </c>
      <c r="B21" s="315" t="s">
        <v>5</v>
      </c>
      <c r="C21" s="316"/>
      <c r="D21" s="316"/>
      <c r="E21" s="316"/>
      <c r="F21" s="317"/>
      <c r="G21" s="273" t="s">
        <v>30</v>
      </c>
      <c r="H21" s="273"/>
      <c r="I21" s="273"/>
      <c r="J21" s="273"/>
      <c r="K21" s="273"/>
      <c r="L21" s="273"/>
      <c r="M21" s="118" t="s">
        <v>82</v>
      </c>
      <c r="N21" s="194" t="s">
        <v>103</v>
      </c>
      <c r="O21" s="27"/>
      <c r="P21" s="27"/>
      <c r="Q21" s="240"/>
    </row>
    <row r="22" spans="1:18" ht="14.25" customHeight="1" x14ac:dyDescent="0.2">
      <c r="A22" s="119" t="s">
        <v>6</v>
      </c>
      <c r="B22" s="243"/>
      <c r="C22" s="261"/>
      <c r="D22" s="261"/>
      <c r="E22" s="261"/>
      <c r="F22" s="261"/>
      <c r="G22" s="272"/>
      <c r="H22" s="272"/>
      <c r="I22" s="272"/>
      <c r="J22" s="272"/>
      <c r="K22" s="272"/>
      <c r="L22" s="272"/>
      <c r="M22" s="120"/>
      <c r="N22" s="200" t="str">
        <f>IF(M22&lt;&gt;"",$B$78,"")</f>
        <v/>
      </c>
      <c r="O22" s="206"/>
      <c r="P22" s="206"/>
      <c r="Q22" s="240"/>
    </row>
    <row r="23" spans="1:18" ht="14.25" x14ac:dyDescent="0.2">
      <c r="A23" s="119" t="s">
        <v>7</v>
      </c>
      <c r="B23" s="243"/>
      <c r="C23" s="261"/>
      <c r="D23" s="261"/>
      <c r="E23" s="261"/>
      <c r="F23" s="261"/>
      <c r="G23" s="272"/>
      <c r="H23" s="272"/>
      <c r="I23" s="272"/>
      <c r="J23" s="272"/>
      <c r="K23" s="272"/>
      <c r="L23" s="272"/>
      <c r="M23" s="120"/>
      <c r="N23" s="200" t="str">
        <f t="shared" ref="N23:N26" si="4">IF(M23&lt;&gt;"",$B$78,"")</f>
        <v/>
      </c>
      <c r="Q23" s="240"/>
    </row>
    <row r="24" spans="1:18" ht="14.25" x14ac:dyDescent="0.2">
      <c r="A24" s="119" t="s">
        <v>8</v>
      </c>
      <c r="B24" s="243"/>
      <c r="C24" s="261"/>
      <c r="D24" s="261"/>
      <c r="E24" s="261"/>
      <c r="F24" s="261"/>
      <c r="G24" s="272"/>
      <c r="H24" s="272"/>
      <c r="I24" s="272"/>
      <c r="J24" s="272"/>
      <c r="K24" s="272"/>
      <c r="L24" s="272"/>
      <c r="M24" s="120"/>
      <c r="N24" s="200" t="str">
        <f t="shared" si="4"/>
        <v/>
      </c>
      <c r="Q24" s="240"/>
    </row>
    <row r="25" spans="1:18" ht="14.25" x14ac:dyDescent="0.2">
      <c r="A25" s="119" t="s">
        <v>9</v>
      </c>
      <c r="B25" s="243"/>
      <c r="C25" s="261"/>
      <c r="D25" s="261"/>
      <c r="E25" s="261"/>
      <c r="F25" s="261"/>
      <c r="G25" s="272"/>
      <c r="H25" s="272"/>
      <c r="I25" s="272"/>
      <c r="J25" s="272"/>
      <c r="K25" s="272"/>
      <c r="L25" s="272"/>
      <c r="M25" s="120"/>
      <c r="N25" s="200" t="str">
        <f t="shared" si="4"/>
        <v/>
      </c>
      <c r="Q25" s="240"/>
    </row>
    <row r="26" spans="1:18" ht="15" thickBot="1" x14ac:dyDescent="0.25">
      <c r="A26" s="176" t="s">
        <v>10</v>
      </c>
      <c r="B26" s="290"/>
      <c r="C26" s="291"/>
      <c r="D26" s="291"/>
      <c r="E26" s="291"/>
      <c r="F26" s="291"/>
      <c r="G26" s="236"/>
      <c r="H26" s="236"/>
      <c r="I26" s="236"/>
      <c r="J26" s="236"/>
      <c r="K26" s="236"/>
      <c r="L26" s="236"/>
      <c r="M26" s="174"/>
      <c r="N26" s="200" t="str">
        <f t="shared" si="4"/>
        <v/>
      </c>
      <c r="Q26" s="240"/>
    </row>
    <row r="27" spans="1:18" ht="15" thickBot="1" x14ac:dyDescent="0.25">
      <c r="A27" s="257" t="s">
        <v>0</v>
      </c>
      <c r="B27" s="258"/>
      <c r="C27" s="145"/>
      <c r="D27" s="145"/>
      <c r="E27" s="146"/>
      <c r="F27" s="146"/>
      <c r="G27" s="231"/>
      <c r="H27" s="231"/>
      <c r="I27" s="231"/>
      <c r="J27" s="231"/>
      <c r="K27" s="231"/>
      <c r="L27" s="232"/>
      <c r="M27" s="148">
        <f>SUM(M22:M26)</f>
        <v>0</v>
      </c>
      <c r="N27" s="151"/>
      <c r="Q27" s="240"/>
    </row>
    <row r="28" spans="1:18" ht="14.25" customHeight="1" x14ac:dyDescent="0.2">
      <c r="A28" s="207"/>
      <c r="B28" s="76"/>
      <c r="C28" s="76"/>
      <c r="D28" s="76"/>
      <c r="E28" s="76"/>
      <c r="F28" s="76"/>
      <c r="G28" s="208"/>
      <c r="H28" s="208"/>
      <c r="I28" s="208"/>
      <c r="J28" s="208"/>
      <c r="K28" s="65"/>
      <c r="L28" s="65"/>
      <c r="M28" s="65"/>
      <c r="N28" s="209"/>
      <c r="Q28" s="240"/>
    </row>
    <row r="29" spans="1:18" ht="26.25" customHeight="1" x14ac:dyDescent="0.2">
      <c r="A29" s="157" t="s">
        <v>1</v>
      </c>
      <c r="B29" s="292" t="s">
        <v>5</v>
      </c>
      <c r="C29" s="292"/>
      <c r="D29" s="292"/>
      <c r="E29" s="292"/>
      <c r="F29" s="293"/>
      <c r="G29" s="274" t="s">
        <v>29</v>
      </c>
      <c r="H29" s="275"/>
      <c r="I29" s="275"/>
      <c r="J29" s="275"/>
      <c r="K29" s="275"/>
      <c r="L29" s="276"/>
      <c r="M29" s="168"/>
      <c r="N29" s="195" t="s">
        <v>103</v>
      </c>
      <c r="Q29" s="240"/>
    </row>
    <row r="30" spans="1:18" s="17" customFormat="1" ht="14.25" x14ac:dyDescent="0.2">
      <c r="A30" s="129" t="s">
        <v>34</v>
      </c>
      <c r="B30" s="288"/>
      <c r="C30" s="289"/>
      <c r="D30" s="289"/>
      <c r="E30" s="289"/>
      <c r="F30" s="289"/>
      <c r="G30" s="272"/>
      <c r="H30" s="272"/>
      <c r="I30" s="272"/>
      <c r="J30" s="272"/>
      <c r="K30" s="272"/>
      <c r="L30" s="272"/>
      <c r="M30" s="120"/>
      <c r="N30" s="201" t="str">
        <f>IF(M30&lt;&gt;"",$B$78,"")</f>
        <v/>
      </c>
      <c r="O30" s="19"/>
      <c r="P30" s="19"/>
      <c r="Q30" s="240"/>
    </row>
    <row r="31" spans="1:18" s="17" customFormat="1" ht="14.25" customHeight="1" x14ac:dyDescent="0.2">
      <c r="A31" s="119" t="s">
        <v>31</v>
      </c>
      <c r="B31" s="243"/>
      <c r="C31" s="261"/>
      <c r="D31" s="261"/>
      <c r="E31" s="261"/>
      <c r="F31" s="261"/>
      <c r="G31" s="272"/>
      <c r="H31" s="272"/>
      <c r="I31" s="272"/>
      <c r="J31" s="272"/>
      <c r="K31" s="272"/>
      <c r="L31" s="272"/>
      <c r="M31" s="120"/>
      <c r="N31" s="201" t="str">
        <f t="shared" ref="N31:N34" si="5">IF(M31&lt;&gt;"",$B$78,"")</f>
        <v/>
      </c>
      <c r="O31" s="19"/>
      <c r="P31" s="19"/>
      <c r="Q31" s="240"/>
    </row>
    <row r="32" spans="1:18" ht="14.25" customHeight="1" x14ac:dyDescent="0.2">
      <c r="A32" s="119" t="s">
        <v>32</v>
      </c>
      <c r="B32" s="243"/>
      <c r="C32" s="261"/>
      <c r="D32" s="261"/>
      <c r="E32" s="261"/>
      <c r="F32" s="261"/>
      <c r="G32" s="272"/>
      <c r="H32" s="272"/>
      <c r="I32" s="272"/>
      <c r="J32" s="272"/>
      <c r="K32" s="272"/>
      <c r="L32" s="272"/>
      <c r="M32" s="120"/>
      <c r="N32" s="201" t="str">
        <f t="shared" si="5"/>
        <v/>
      </c>
      <c r="O32" s="210"/>
      <c r="P32" s="210"/>
      <c r="Q32" s="240"/>
      <c r="R32" s="122"/>
    </row>
    <row r="33" spans="1:18" s="17" customFormat="1" ht="14.25" customHeight="1" x14ac:dyDescent="0.2">
      <c r="A33" s="119" t="s">
        <v>33</v>
      </c>
      <c r="B33" s="243"/>
      <c r="C33" s="261"/>
      <c r="D33" s="261"/>
      <c r="E33" s="261"/>
      <c r="F33" s="261"/>
      <c r="G33" s="272"/>
      <c r="H33" s="272"/>
      <c r="I33" s="272"/>
      <c r="J33" s="272"/>
      <c r="K33" s="272"/>
      <c r="L33" s="272"/>
      <c r="M33" s="120"/>
      <c r="N33" s="201" t="str">
        <f t="shared" si="5"/>
        <v/>
      </c>
      <c r="O33" s="210"/>
      <c r="P33" s="210"/>
      <c r="Q33" s="240"/>
      <c r="R33" s="123"/>
    </row>
    <row r="34" spans="1:18" s="17" customFormat="1" ht="14.25" customHeight="1" thickBot="1" x14ac:dyDescent="0.25">
      <c r="A34" s="173" t="s">
        <v>46</v>
      </c>
      <c r="B34" s="290"/>
      <c r="C34" s="291"/>
      <c r="D34" s="291"/>
      <c r="E34" s="291"/>
      <c r="F34" s="291"/>
      <c r="G34" s="236"/>
      <c r="H34" s="236"/>
      <c r="I34" s="236"/>
      <c r="J34" s="236"/>
      <c r="K34" s="236"/>
      <c r="L34" s="236"/>
      <c r="M34" s="174"/>
      <c r="N34" s="201" t="str">
        <f t="shared" si="5"/>
        <v/>
      </c>
      <c r="O34" s="210"/>
      <c r="P34" s="210"/>
      <c r="Q34" s="240"/>
      <c r="R34" s="123"/>
    </row>
    <row r="35" spans="1:18" ht="15" thickBot="1" x14ac:dyDescent="0.25">
      <c r="A35" s="159" t="s">
        <v>0</v>
      </c>
      <c r="B35" s="145"/>
      <c r="C35" s="145"/>
      <c r="D35" s="145"/>
      <c r="E35" s="146"/>
      <c r="F35" s="146"/>
      <c r="G35" s="172"/>
      <c r="H35" s="172"/>
      <c r="I35" s="172"/>
      <c r="J35" s="172"/>
      <c r="K35" s="172"/>
      <c r="L35" s="175"/>
      <c r="M35" s="148">
        <f>SUM(M30:M34)</f>
        <v>0</v>
      </c>
      <c r="N35" s="151"/>
      <c r="O35" s="210"/>
      <c r="P35" s="210"/>
      <c r="Q35" s="240"/>
      <c r="R35" s="122"/>
    </row>
    <row r="36" spans="1:18" ht="14.25" customHeight="1" x14ac:dyDescent="0.2">
      <c r="A36" s="55"/>
      <c r="B36" s="55"/>
      <c r="C36" s="55"/>
      <c r="D36" s="55"/>
      <c r="E36" s="50"/>
      <c r="F36" s="50"/>
      <c r="G36" s="57"/>
      <c r="H36" s="50"/>
      <c r="I36" s="50"/>
      <c r="J36" s="50"/>
      <c r="K36" s="51"/>
      <c r="L36" s="51"/>
      <c r="M36" s="51"/>
      <c r="N36" s="30"/>
      <c r="O36" s="211"/>
      <c r="P36" s="211"/>
      <c r="Q36" s="240"/>
      <c r="R36" s="52"/>
    </row>
    <row r="37" spans="1:18" ht="14.25" customHeight="1" thickBot="1" x14ac:dyDescent="0.25">
      <c r="B37" s="27"/>
      <c r="C37" s="29"/>
      <c r="D37" s="29"/>
      <c r="E37" s="19"/>
      <c r="F37" s="19"/>
      <c r="G37" s="19"/>
      <c r="H37" s="19"/>
      <c r="I37" s="19"/>
      <c r="J37" s="19"/>
      <c r="K37" s="19"/>
      <c r="L37" s="19"/>
      <c r="M37" s="19"/>
      <c r="N37" s="24"/>
      <c r="O37" s="211"/>
      <c r="P37" s="211"/>
      <c r="Q37" s="240"/>
      <c r="R37" s="52"/>
    </row>
    <row r="38" spans="1:18" ht="14.25" customHeight="1" thickBot="1" x14ac:dyDescent="0.25">
      <c r="A38" s="160" t="s">
        <v>74</v>
      </c>
      <c r="B38" s="161"/>
      <c r="C38" s="161"/>
      <c r="D38" s="161"/>
      <c r="E38" s="161"/>
      <c r="F38" s="161"/>
      <c r="G38" s="130"/>
      <c r="H38" s="130"/>
      <c r="I38" s="130"/>
      <c r="J38" s="130"/>
      <c r="K38" s="130"/>
      <c r="L38" s="130"/>
      <c r="M38" s="130"/>
      <c r="N38" s="131"/>
      <c r="O38" s="211"/>
      <c r="P38" s="211"/>
      <c r="Q38" s="240"/>
      <c r="R38" s="52"/>
    </row>
    <row r="39" spans="1:18" ht="14.25" customHeight="1" x14ac:dyDescent="0.2">
      <c r="A39" s="134" t="s">
        <v>28</v>
      </c>
      <c r="B39" s="132"/>
      <c r="C39" s="132"/>
      <c r="D39" s="132"/>
      <c r="E39" s="132"/>
      <c r="F39" s="132"/>
      <c r="G39" s="132"/>
      <c r="H39" s="132"/>
      <c r="I39" s="132"/>
      <c r="J39" s="132"/>
      <c r="K39" s="132"/>
      <c r="L39" s="132"/>
      <c r="M39" s="132"/>
      <c r="N39" s="133"/>
      <c r="O39" s="211"/>
      <c r="P39" s="211"/>
      <c r="Q39" s="240"/>
      <c r="R39" s="52"/>
    </row>
    <row r="40" spans="1:18" s="17" customFormat="1" ht="25.5" customHeight="1" x14ac:dyDescent="0.2">
      <c r="A40" s="124" t="s">
        <v>1</v>
      </c>
      <c r="B40" s="254" t="s">
        <v>75</v>
      </c>
      <c r="C40" s="255"/>
      <c r="D40" s="255"/>
      <c r="E40" s="255"/>
      <c r="F40" s="256"/>
      <c r="G40" s="233" t="s">
        <v>76</v>
      </c>
      <c r="H40" s="234"/>
      <c r="I40" s="234"/>
      <c r="J40" s="234"/>
      <c r="K40" s="234"/>
      <c r="L40" s="234"/>
      <c r="M40" s="169" t="s">
        <v>82</v>
      </c>
      <c r="N40" s="196" t="s">
        <v>73</v>
      </c>
      <c r="O40" s="211"/>
      <c r="P40" s="211"/>
      <c r="Q40" s="240"/>
      <c r="R40" s="125"/>
    </row>
    <row r="41" spans="1:18" ht="12.75" customHeight="1" x14ac:dyDescent="0.2">
      <c r="A41" s="126" t="s">
        <v>49</v>
      </c>
      <c r="B41" s="242"/>
      <c r="C41" s="243"/>
      <c r="D41" s="243"/>
      <c r="E41" s="243"/>
      <c r="F41" s="243"/>
      <c r="G41" s="229"/>
      <c r="H41" s="229"/>
      <c r="I41" s="229"/>
      <c r="J41" s="229"/>
      <c r="K41" s="229"/>
      <c r="L41" s="229"/>
      <c r="M41" s="120"/>
      <c r="N41" s="150"/>
      <c r="O41" s="211" t="b">
        <f>AND(M41&lt;&gt;"",N41="")</f>
        <v>0</v>
      </c>
      <c r="P41" s="211"/>
      <c r="Q41" s="240"/>
      <c r="R41" s="52"/>
    </row>
    <row r="42" spans="1:18" ht="14.25" x14ac:dyDescent="0.2">
      <c r="A42" s="113" t="s">
        <v>50</v>
      </c>
      <c r="B42" s="242"/>
      <c r="C42" s="243"/>
      <c r="D42" s="243"/>
      <c r="E42" s="243"/>
      <c r="F42" s="243"/>
      <c r="G42" s="229"/>
      <c r="H42" s="229"/>
      <c r="I42" s="229"/>
      <c r="J42" s="229"/>
      <c r="K42" s="229"/>
      <c r="L42" s="229"/>
      <c r="M42" s="121"/>
      <c r="N42" s="150"/>
      <c r="O42" s="211" t="b">
        <f t="shared" ref="O42:O50" si="6">AND(M42&lt;&gt;"",N42="")</f>
        <v>0</v>
      </c>
      <c r="P42" s="211"/>
      <c r="Q42" s="240"/>
      <c r="R42" s="52"/>
    </row>
    <row r="43" spans="1:18" ht="14.25" x14ac:dyDescent="0.2">
      <c r="A43" s="126" t="s">
        <v>51</v>
      </c>
      <c r="B43" s="242"/>
      <c r="C43" s="243"/>
      <c r="D43" s="243"/>
      <c r="E43" s="243"/>
      <c r="F43" s="243"/>
      <c r="G43" s="229"/>
      <c r="H43" s="229"/>
      <c r="I43" s="229"/>
      <c r="J43" s="229"/>
      <c r="K43" s="229"/>
      <c r="L43" s="229"/>
      <c r="M43" s="121"/>
      <c r="N43" s="150"/>
      <c r="O43" s="211" t="b">
        <f t="shared" si="6"/>
        <v>0</v>
      </c>
      <c r="P43" s="211"/>
      <c r="Q43" s="240"/>
      <c r="R43" s="52"/>
    </row>
    <row r="44" spans="1:18" ht="14.25" x14ac:dyDescent="0.2">
      <c r="A44" s="126" t="s">
        <v>52</v>
      </c>
      <c r="B44" s="242"/>
      <c r="C44" s="243"/>
      <c r="D44" s="243"/>
      <c r="E44" s="243"/>
      <c r="F44" s="243"/>
      <c r="G44" s="229"/>
      <c r="H44" s="229"/>
      <c r="I44" s="229"/>
      <c r="J44" s="229"/>
      <c r="K44" s="229"/>
      <c r="L44" s="229"/>
      <c r="M44" s="121"/>
      <c r="N44" s="150"/>
      <c r="O44" s="211" t="b">
        <f t="shared" si="6"/>
        <v>0</v>
      </c>
      <c r="Q44" s="240"/>
    </row>
    <row r="45" spans="1:18" ht="14.25" x14ac:dyDescent="0.2">
      <c r="A45" s="113" t="s">
        <v>53</v>
      </c>
      <c r="B45" s="242"/>
      <c r="C45" s="243"/>
      <c r="D45" s="243"/>
      <c r="E45" s="243"/>
      <c r="F45" s="243"/>
      <c r="G45" s="229"/>
      <c r="H45" s="229"/>
      <c r="I45" s="229"/>
      <c r="J45" s="229"/>
      <c r="K45" s="229"/>
      <c r="L45" s="229"/>
      <c r="M45" s="121"/>
      <c r="N45" s="150"/>
      <c r="O45" s="211" t="b">
        <f t="shared" si="6"/>
        <v>0</v>
      </c>
      <c r="Q45" s="240"/>
    </row>
    <row r="46" spans="1:18" ht="14.25" x14ac:dyDescent="0.2">
      <c r="A46" s="126" t="s">
        <v>54</v>
      </c>
      <c r="B46" s="242"/>
      <c r="C46" s="243"/>
      <c r="D46" s="243"/>
      <c r="E46" s="243"/>
      <c r="F46" s="243"/>
      <c r="G46" s="229"/>
      <c r="H46" s="229"/>
      <c r="I46" s="229"/>
      <c r="J46" s="229"/>
      <c r="K46" s="229"/>
      <c r="L46" s="229"/>
      <c r="M46" s="121"/>
      <c r="N46" s="150"/>
      <c r="O46" s="211" t="b">
        <f t="shared" si="6"/>
        <v>0</v>
      </c>
      <c r="Q46" s="240"/>
    </row>
    <row r="47" spans="1:18" ht="14.25" x14ac:dyDescent="0.2">
      <c r="A47" s="126" t="s">
        <v>55</v>
      </c>
      <c r="B47" s="242"/>
      <c r="C47" s="243"/>
      <c r="D47" s="243"/>
      <c r="E47" s="243"/>
      <c r="F47" s="243"/>
      <c r="G47" s="229"/>
      <c r="H47" s="229"/>
      <c r="I47" s="229"/>
      <c r="J47" s="229"/>
      <c r="K47" s="229"/>
      <c r="L47" s="229"/>
      <c r="M47" s="121"/>
      <c r="N47" s="150"/>
      <c r="O47" s="211" t="b">
        <f t="shared" si="6"/>
        <v>0</v>
      </c>
      <c r="Q47" s="240"/>
    </row>
    <row r="48" spans="1:18" ht="14.25" x14ac:dyDescent="0.2">
      <c r="A48" s="113" t="s">
        <v>56</v>
      </c>
      <c r="B48" s="242"/>
      <c r="C48" s="243"/>
      <c r="D48" s="243"/>
      <c r="E48" s="243"/>
      <c r="F48" s="243"/>
      <c r="G48" s="229"/>
      <c r="H48" s="229"/>
      <c r="I48" s="229"/>
      <c r="J48" s="229"/>
      <c r="K48" s="229"/>
      <c r="L48" s="229"/>
      <c r="M48" s="121"/>
      <c r="N48" s="150"/>
      <c r="O48" s="211" t="b">
        <f t="shared" si="6"/>
        <v>0</v>
      </c>
      <c r="Q48" s="240"/>
    </row>
    <row r="49" spans="1:18" ht="14.25" x14ac:dyDescent="0.2">
      <c r="A49" s="126" t="s">
        <v>57</v>
      </c>
      <c r="B49" s="242"/>
      <c r="C49" s="243"/>
      <c r="D49" s="243"/>
      <c r="E49" s="243"/>
      <c r="F49" s="243"/>
      <c r="G49" s="229"/>
      <c r="H49" s="229"/>
      <c r="I49" s="229"/>
      <c r="J49" s="229"/>
      <c r="K49" s="229"/>
      <c r="L49" s="229"/>
      <c r="M49" s="121"/>
      <c r="N49" s="150"/>
      <c r="O49" s="211" t="b">
        <f t="shared" si="6"/>
        <v>0</v>
      </c>
      <c r="Q49" s="240"/>
    </row>
    <row r="50" spans="1:18" ht="15" thickBot="1" x14ac:dyDescent="0.25">
      <c r="A50" s="126" t="s">
        <v>58</v>
      </c>
      <c r="B50" s="242"/>
      <c r="C50" s="243"/>
      <c r="D50" s="243"/>
      <c r="E50" s="243"/>
      <c r="F50" s="243"/>
      <c r="G50" s="230"/>
      <c r="H50" s="230"/>
      <c r="I50" s="230"/>
      <c r="J50" s="230"/>
      <c r="K50" s="230"/>
      <c r="L50" s="230"/>
      <c r="M50" s="128"/>
      <c r="N50" s="150"/>
      <c r="O50" s="211" t="b">
        <f t="shared" si="6"/>
        <v>0</v>
      </c>
      <c r="Q50" s="240"/>
    </row>
    <row r="51" spans="1:18" ht="15" thickBot="1" x14ac:dyDescent="0.25">
      <c r="A51" s="159" t="s">
        <v>0</v>
      </c>
      <c r="B51" s="145"/>
      <c r="C51" s="145"/>
      <c r="D51" s="145"/>
      <c r="E51" s="146"/>
      <c r="F51" s="146"/>
      <c r="G51" s="231"/>
      <c r="H51" s="231"/>
      <c r="I51" s="231"/>
      <c r="J51" s="231"/>
      <c r="K51" s="231"/>
      <c r="L51" s="232"/>
      <c r="M51" s="171">
        <f>SUM(M41:M50)</f>
        <v>0</v>
      </c>
      <c r="N51" s="151"/>
      <c r="Q51" s="240"/>
    </row>
    <row r="52" spans="1:18" x14ac:dyDescent="0.2">
      <c r="B52" s="19"/>
      <c r="C52" s="19"/>
      <c r="D52" s="19"/>
      <c r="E52" s="19"/>
      <c r="F52" s="19"/>
      <c r="G52" s="19"/>
      <c r="H52" s="19"/>
      <c r="I52" s="19"/>
      <c r="J52" s="19"/>
      <c r="K52" s="19"/>
      <c r="L52" s="19"/>
      <c r="M52" s="19"/>
      <c r="N52" s="19"/>
      <c r="Q52" s="240"/>
    </row>
    <row r="53" spans="1:18" ht="13.5" thickBot="1" x14ac:dyDescent="0.25">
      <c r="B53" s="19"/>
      <c r="C53" s="19"/>
      <c r="D53" s="19"/>
      <c r="E53" s="19"/>
      <c r="F53" s="19"/>
      <c r="G53" s="19"/>
      <c r="H53" s="19"/>
      <c r="I53" s="19"/>
      <c r="J53" s="19"/>
      <c r="K53" s="19"/>
      <c r="L53" s="19"/>
      <c r="M53" s="19"/>
      <c r="N53" s="19"/>
      <c r="Q53" s="240"/>
    </row>
    <row r="54" spans="1:18" x14ac:dyDescent="0.2">
      <c r="A54" s="245" t="s">
        <v>67</v>
      </c>
      <c r="B54" s="246"/>
      <c r="C54" s="246"/>
      <c r="D54" s="246"/>
      <c r="E54" s="246"/>
      <c r="F54" s="246"/>
      <c r="G54" s="246"/>
      <c r="H54" s="246"/>
      <c r="I54" s="246"/>
      <c r="J54" s="246"/>
      <c r="K54" s="246"/>
      <c r="L54" s="246"/>
      <c r="M54" s="246"/>
      <c r="N54" s="247"/>
      <c r="Q54" s="240"/>
    </row>
    <row r="55" spans="1:18" x14ac:dyDescent="0.2">
      <c r="A55" s="248"/>
      <c r="B55" s="249"/>
      <c r="C55" s="249"/>
      <c r="D55" s="249"/>
      <c r="E55" s="249"/>
      <c r="F55" s="249"/>
      <c r="G55" s="249"/>
      <c r="H55" s="249"/>
      <c r="I55" s="249"/>
      <c r="J55" s="249"/>
      <c r="K55" s="249"/>
      <c r="L55" s="249"/>
      <c r="M55" s="249"/>
      <c r="N55" s="250"/>
      <c r="Q55" s="240"/>
    </row>
    <row r="56" spans="1:18" ht="25.5" x14ac:dyDescent="0.2">
      <c r="A56" s="124" t="s">
        <v>1</v>
      </c>
      <c r="B56" s="254" t="s">
        <v>68</v>
      </c>
      <c r="C56" s="255"/>
      <c r="D56" s="255"/>
      <c r="E56" s="255"/>
      <c r="F56" s="256"/>
      <c r="G56" s="233" t="s">
        <v>69</v>
      </c>
      <c r="H56" s="234"/>
      <c r="I56" s="234"/>
      <c r="J56" s="234"/>
      <c r="K56" s="234"/>
      <c r="L56" s="235"/>
      <c r="M56" s="169" t="s">
        <v>82</v>
      </c>
      <c r="N56" s="197" t="s">
        <v>103</v>
      </c>
      <c r="O56" s="211"/>
      <c r="P56" s="211"/>
      <c r="Q56" s="240"/>
      <c r="R56" s="52"/>
    </row>
    <row r="57" spans="1:18" ht="14.25" x14ac:dyDescent="0.2">
      <c r="A57" s="126" t="s">
        <v>49</v>
      </c>
      <c r="B57" s="242"/>
      <c r="C57" s="243"/>
      <c r="D57" s="243"/>
      <c r="E57" s="243"/>
      <c r="F57" s="310"/>
      <c r="G57" s="229"/>
      <c r="H57" s="229"/>
      <c r="I57" s="229"/>
      <c r="J57" s="229"/>
      <c r="K57" s="229"/>
      <c r="L57" s="229"/>
      <c r="M57" s="121"/>
      <c r="N57" s="202" t="str">
        <f>IF(M57&lt;&gt;"",$B$80,"")</f>
        <v/>
      </c>
      <c r="O57" s="211"/>
      <c r="P57" s="211"/>
      <c r="Q57" s="240"/>
      <c r="R57" s="52"/>
    </row>
    <row r="58" spans="1:18" ht="13.5" customHeight="1" x14ac:dyDescent="0.2">
      <c r="A58" s="113" t="s">
        <v>50</v>
      </c>
      <c r="B58" s="242"/>
      <c r="C58" s="243"/>
      <c r="D58" s="243"/>
      <c r="E58" s="243"/>
      <c r="F58" s="310"/>
      <c r="G58" s="229"/>
      <c r="H58" s="229"/>
      <c r="I58" s="229"/>
      <c r="J58" s="229"/>
      <c r="K58" s="229"/>
      <c r="L58" s="229"/>
      <c r="M58" s="121"/>
      <c r="N58" s="202" t="str">
        <f t="shared" ref="N58:N61" si="7">IF(M58&lt;&gt;"",$B$80,"")</f>
        <v/>
      </c>
      <c r="O58" s="211"/>
      <c r="P58" s="211"/>
      <c r="Q58" s="240"/>
      <c r="R58" s="52"/>
    </row>
    <row r="59" spans="1:18" s="17" customFormat="1" ht="14.25" customHeight="1" x14ac:dyDescent="0.2">
      <c r="A59" s="126" t="s">
        <v>51</v>
      </c>
      <c r="B59" s="242"/>
      <c r="C59" s="243"/>
      <c r="D59" s="243"/>
      <c r="E59" s="243"/>
      <c r="F59" s="310"/>
      <c r="G59" s="229"/>
      <c r="H59" s="229"/>
      <c r="I59" s="229"/>
      <c r="J59" s="229"/>
      <c r="K59" s="229"/>
      <c r="L59" s="229"/>
      <c r="M59" s="121"/>
      <c r="N59" s="202" t="str">
        <f t="shared" si="7"/>
        <v/>
      </c>
      <c r="O59" s="211"/>
      <c r="P59" s="211"/>
      <c r="Q59" s="240"/>
      <c r="R59" s="125"/>
    </row>
    <row r="60" spans="1:18" ht="14.25" customHeight="1" x14ac:dyDescent="0.2">
      <c r="A60" s="126" t="s">
        <v>52</v>
      </c>
      <c r="B60" s="242"/>
      <c r="C60" s="243"/>
      <c r="D60" s="243"/>
      <c r="E60" s="243"/>
      <c r="F60" s="310"/>
      <c r="G60" s="229"/>
      <c r="H60" s="229"/>
      <c r="I60" s="229"/>
      <c r="J60" s="229"/>
      <c r="K60" s="229"/>
      <c r="L60" s="229"/>
      <c r="M60" s="121"/>
      <c r="N60" s="202" t="str">
        <f t="shared" si="7"/>
        <v/>
      </c>
      <c r="O60" s="211"/>
      <c r="P60" s="211"/>
      <c r="Q60" s="240"/>
      <c r="R60" s="52"/>
    </row>
    <row r="61" spans="1:18" ht="14.25" customHeight="1" thickBot="1" x14ac:dyDescent="0.25">
      <c r="A61" s="113" t="s">
        <v>53</v>
      </c>
      <c r="B61" s="242"/>
      <c r="C61" s="243"/>
      <c r="D61" s="243"/>
      <c r="E61" s="243"/>
      <c r="F61" s="310"/>
      <c r="G61" s="230"/>
      <c r="H61" s="230"/>
      <c r="I61" s="230"/>
      <c r="J61" s="230"/>
      <c r="K61" s="230"/>
      <c r="L61" s="230"/>
      <c r="M61" s="170"/>
      <c r="N61" s="202" t="str">
        <f t="shared" si="7"/>
        <v/>
      </c>
      <c r="O61" s="211"/>
      <c r="P61" s="211"/>
      <c r="Q61" s="240"/>
      <c r="R61" s="52"/>
    </row>
    <row r="62" spans="1:18" ht="14.25" customHeight="1" thickBot="1" x14ac:dyDescent="0.25">
      <c r="A62" s="159" t="s">
        <v>0</v>
      </c>
      <c r="B62" s="145"/>
      <c r="C62" s="145"/>
      <c r="D62" s="145"/>
      <c r="E62" s="146"/>
      <c r="F62" s="146"/>
      <c r="G62" s="311"/>
      <c r="H62" s="312"/>
      <c r="I62" s="312"/>
      <c r="J62" s="312"/>
      <c r="K62" s="312"/>
      <c r="L62" s="312"/>
      <c r="M62" s="171">
        <f>SUM(M57:M61)</f>
        <v>0</v>
      </c>
      <c r="N62" s="151"/>
      <c r="Q62" s="240"/>
    </row>
    <row r="63" spans="1:18" ht="14.25" customHeight="1" x14ac:dyDescent="0.2">
      <c r="B63" s="19"/>
      <c r="C63" s="19"/>
      <c r="D63" s="19"/>
      <c r="E63" s="19"/>
      <c r="F63" s="19"/>
      <c r="G63" s="19"/>
      <c r="H63" s="19"/>
      <c r="I63" s="19"/>
      <c r="J63" s="19"/>
      <c r="K63" s="19"/>
      <c r="L63" s="19"/>
      <c r="M63" s="19"/>
      <c r="N63" s="19"/>
      <c r="O63" s="211"/>
      <c r="P63" s="211"/>
      <c r="Q63" s="240"/>
      <c r="R63" s="52"/>
    </row>
    <row r="64" spans="1:18" ht="14.25" customHeight="1" x14ac:dyDescent="0.2">
      <c r="B64" s="19"/>
      <c r="C64" s="19"/>
      <c r="D64" s="19"/>
      <c r="E64" s="19"/>
      <c r="F64" s="19"/>
      <c r="G64" s="19"/>
      <c r="H64" s="19"/>
      <c r="I64" s="19"/>
      <c r="J64" s="19"/>
      <c r="K64" s="19"/>
      <c r="L64" s="19"/>
      <c r="M64" s="19"/>
      <c r="N64" s="19"/>
      <c r="O64" s="211"/>
      <c r="P64" s="211"/>
      <c r="Q64" s="240"/>
      <c r="R64" s="52"/>
    </row>
    <row r="65" spans="1:18" ht="14.25" customHeight="1" x14ac:dyDescent="0.2">
      <c r="B65" s="19"/>
      <c r="C65" s="19"/>
      <c r="D65" s="19"/>
      <c r="E65" s="19"/>
      <c r="F65" s="19"/>
      <c r="G65" s="19"/>
      <c r="H65" s="19"/>
      <c r="I65" s="19"/>
      <c r="J65" s="19"/>
      <c r="K65" s="19"/>
      <c r="L65" s="19"/>
      <c r="M65" s="19"/>
      <c r="N65" s="19"/>
      <c r="O65" s="211"/>
      <c r="P65" s="211"/>
      <c r="Q65" s="240"/>
      <c r="R65" s="52"/>
    </row>
    <row r="66" spans="1:18" ht="14.25" customHeight="1" x14ac:dyDescent="0.2">
      <c r="A66" s="55"/>
      <c r="B66" s="55"/>
      <c r="C66" s="55"/>
      <c r="D66" s="55"/>
      <c r="E66" s="56"/>
      <c r="F66" s="50"/>
      <c r="G66" s="57"/>
      <c r="H66" s="50"/>
      <c r="I66" s="50"/>
      <c r="J66" s="50"/>
      <c r="K66" s="51"/>
      <c r="L66" s="51"/>
      <c r="M66" s="51"/>
      <c r="N66" s="30"/>
      <c r="Q66" s="240"/>
    </row>
    <row r="67" spans="1:18" ht="133.5" customHeight="1" x14ac:dyDescent="0.2">
      <c r="A67" s="244" t="s">
        <v>38</v>
      </c>
      <c r="B67" s="244"/>
      <c r="C67" s="244"/>
      <c r="D67" s="244"/>
      <c r="E67" s="244"/>
      <c r="F67" s="244"/>
      <c r="G67" s="244"/>
      <c r="H67" s="244"/>
      <c r="I67" s="244"/>
      <c r="J67" s="244"/>
      <c r="K67" s="244"/>
      <c r="L67" s="244"/>
      <c r="M67" s="244"/>
      <c r="N67" s="244"/>
      <c r="Q67" s="240"/>
    </row>
    <row r="68" spans="1:18" ht="14.25" customHeight="1" x14ac:dyDescent="0.2">
      <c r="B68" s="19"/>
      <c r="C68" s="19"/>
      <c r="D68" s="19"/>
      <c r="E68" s="19"/>
      <c r="F68" s="19"/>
      <c r="G68" s="19"/>
      <c r="H68" s="19"/>
      <c r="I68" s="19"/>
      <c r="J68" s="19"/>
      <c r="K68" s="19"/>
      <c r="L68" s="19"/>
      <c r="M68" s="19"/>
      <c r="N68" s="19"/>
      <c r="Q68" s="240"/>
    </row>
    <row r="69" spans="1:18" ht="292.5" customHeight="1" x14ac:dyDescent="0.2">
      <c r="A69" s="244" t="s">
        <v>59</v>
      </c>
      <c r="B69" s="244"/>
      <c r="C69" s="244"/>
      <c r="D69" s="244"/>
      <c r="E69" s="244"/>
      <c r="F69" s="244"/>
      <c r="G69" s="244"/>
      <c r="H69" s="244"/>
      <c r="I69" s="244"/>
      <c r="J69" s="244"/>
      <c r="K69" s="244"/>
      <c r="L69" s="244"/>
      <c r="M69" s="244"/>
      <c r="N69" s="244"/>
      <c r="Q69" s="240"/>
    </row>
    <row r="70" spans="1:18" s="17" customFormat="1" ht="13.5" thickBot="1" x14ac:dyDescent="0.25">
      <c r="A70" s="19"/>
      <c r="B70" s="19"/>
      <c r="C70" s="19"/>
      <c r="D70" s="19"/>
      <c r="E70" s="19"/>
      <c r="F70" s="19"/>
      <c r="G70" s="19"/>
      <c r="H70" s="19"/>
      <c r="I70" s="19"/>
      <c r="J70" s="19"/>
      <c r="K70" s="19"/>
      <c r="L70" s="19"/>
      <c r="M70" s="19"/>
      <c r="N70" s="19"/>
      <c r="O70" s="19"/>
      <c r="P70" s="19"/>
      <c r="Q70" s="241"/>
    </row>
    <row r="71" spans="1:18" x14ac:dyDescent="0.2">
      <c r="B71" s="19"/>
      <c r="C71" s="19"/>
      <c r="D71" s="19"/>
      <c r="E71" s="19"/>
      <c r="F71" s="19"/>
      <c r="G71" s="19"/>
      <c r="H71" s="19"/>
      <c r="I71" s="19"/>
      <c r="J71" s="19"/>
      <c r="K71" s="19"/>
      <c r="L71" s="19"/>
      <c r="M71" s="19"/>
      <c r="N71" s="19"/>
      <c r="Q71" s="237"/>
    </row>
    <row r="72" spans="1:18" x14ac:dyDescent="0.2">
      <c r="B72" s="19"/>
      <c r="C72" s="19"/>
      <c r="D72" s="19"/>
      <c r="E72" s="19"/>
      <c r="F72" s="19"/>
      <c r="G72" s="19"/>
      <c r="H72" s="19"/>
      <c r="I72" s="19"/>
      <c r="J72" s="19"/>
      <c r="K72" s="19"/>
      <c r="L72" s="19"/>
      <c r="M72" s="19"/>
      <c r="N72" s="19"/>
      <c r="Q72" s="238"/>
    </row>
    <row r="73" spans="1:18" x14ac:dyDescent="0.2">
      <c r="B73" s="19"/>
      <c r="C73" s="19"/>
      <c r="D73" s="19"/>
      <c r="E73" s="19"/>
      <c r="F73" s="19"/>
      <c r="G73" s="19"/>
      <c r="H73" s="19"/>
      <c r="I73" s="19"/>
      <c r="J73" s="19"/>
      <c r="K73" s="19"/>
      <c r="L73" s="19"/>
      <c r="M73" s="19"/>
      <c r="N73" s="19"/>
      <c r="Q73" s="238"/>
    </row>
    <row r="74" spans="1:18" x14ac:dyDescent="0.2">
      <c r="B74" s="19"/>
      <c r="C74" s="19"/>
      <c r="D74" s="19"/>
      <c r="E74" s="19"/>
      <c r="F74" s="19"/>
      <c r="G74" s="19"/>
      <c r="H74" s="19"/>
      <c r="I74" s="19"/>
      <c r="J74" s="19"/>
      <c r="K74" s="19"/>
      <c r="L74" s="19"/>
      <c r="M74" s="19"/>
      <c r="N74" s="19"/>
      <c r="Q74" s="238"/>
    </row>
    <row r="75" spans="1:18" x14ac:dyDescent="0.2">
      <c r="B75" s="19"/>
      <c r="C75" s="19"/>
      <c r="D75" s="19"/>
      <c r="E75" s="19"/>
      <c r="F75" s="19"/>
      <c r="G75" s="19"/>
      <c r="H75" s="19"/>
      <c r="I75" s="19"/>
      <c r="J75" s="19"/>
      <c r="K75" s="19"/>
      <c r="L75" s="19"/>
      <c r="M75" s="19"/>
      <c r="N75" s="19"/>
      <c r="Q75" s="238"/>
    </row>
    <row r="76" spans="1:18" s="17" customFormat="1" x14ac:dyDescent="0.2">
      <c r="A76" s="19"/>
      <c r="B76" s="19"/>
      <c r="C76" s="19"/>
      <c r="D76" s="19"/>
      <c r="E76" s="19"/>
      <c r="F76" s="19"/>
      <c r="G76" s="19"/>
      <c r="H76" s="19"/>
      <c r="I76" s="19"/>
      <c r="J76" s="19"/>
      <c r="K76" s="19"/>
      <c r="L76" s="19"/>
      <c r="M76" s="19"/>
      <c r="N76" s="19"/>
      <c r="O76" s="19"/>
      <c r="P76" s="19"/>
      <c r="Q76" s="238"/>
    </row>
    <row r="77" spans="1:18" s="17" customFormat="1" ht="12.75" hidden="1" customHeight="1" outlineLevel="1" x14ac:dyDescent="0.2">
      <c r="A77" s="19"/>
      <c r="B77" s="18" t="s">
        <v>70</v>
      </c>
      <c r="C77" s="19"/>
      <c r="D77" s="19"/>
      <c r="E77" s="19"/>
      <c r="F77" s="19"/>
      <c r="G77" s="19"/>
      <c r="H77" s="19"/>
      <c r="I77" s="19"/>
      <c r="J77" s="19"/>
      <c r="K77" s="19"/>
      <c r="L77" s="19"/>
      <c r="M77" s="19"/>
      <c r="N77" s="19"/>
      <c r="O77" s="19"/>
      <c r="P77" s="19"/>
      <c r="Q77" s="238"/>
    </row>
    <row r="78" spans="1:18" hidden="1" outlineLevel="1" x14ac:dyDescent="0.2">
      <c r="B78" s="19" t="s">
        <v>71</v>
      </c>
      <c r="C78" s="19"/>
      <c r="D78" s="19"/>
      <c r="E78" s="19"/>
      <c r="F78" s="19"/>
      <c r="G78" s="19"/>
      <c r="H78" s="19"/>
      <c r="I78" s="19"/>
      <c r="J78" s="19"/>
      <c r="K78" s="19"/>
      <c r="L78" s="19"/>
      <c r="M78" s="19"/>
      <c r="N78" s="19"/>
      <c r="Q78" s="238"/>
    </row>
    <row r="79" spans="1:18" ht="15" hidden="1" customHeight="1" outlineLevel="1" x14ac:dyDescent="0.2">
      <c r="B79" s="19" t="s">
        <v>72</v>
      </c>
      <c r="C79" s="19"/>
      <c r="D79" s="19"/>
      <c r="E79" s="19"/>
      <c r="F79" s="19"/>
      <c r="G79" s="19"/>
      <c r="H79" s="19"/>
      <c r="I79" s="19"/>
      <c r="J79" s="19"/>
      <c r="K79" s="19"/>
      <c r="L79" s="19"/>
      <c r="M79" s="19"/>
      <c r="N79" s="19"/>
      <c r="Q79" s="238"/>
    </row>
    <row r="80" spans="1:18" hidden="1" outlineLevel="1" x14ac:dyDescent="0.2">
      <c r="B80" s="19" t="s">
        <v>62</v>
      </c>
      <c r="C80" s="19"/>
      <c r="D80" s="19"/>
      <c r="E80" s="19"/>
      <c r="F80" s="19"/>
      <c r="G80" s="19"/>
      <c r="H80" s="19"/>
      <c r="I80" s="19"/>
      <c r="J80" s="19"/>
      <c r="K80" s="19"/>
      <c r="L80" s="19"/>
      <c r="M80" s="19"/>
      <c r="N80" s="19"/>
      <c r="Q80" s="238"/>
    </row>
    <row r="81" spans="2:17" hidden="1" outlineLevel="1" x14ac:dyDescent="0.2">
      <c r="B81" s="19" t="s">
        <v>63</v>
      </c>
      <c r="C81" s="19"/>
      <c r="D81" s="19"/>
      <c r="E81" s="19"/>
      <c r="F81" s="19"/>
      <c r="G81" s="19"/>
      <c r="H81" s="19"/>
      <c r="I81" s="19"/>
      <c r="J81" s="19"/>
      <c r="K81" s="19"/>
      <c r="L81" s="19"/>
      <c r="M81" s="19"/>
      <c r="N81" s="19"/>
      <c r="Q81" s="238"/>
    </row>
    <row r="82" spans="2:17" collapsed="1" x14ac:dyDescent="0.2">
      <c r="B82" s="19"/>
      <c r="C82" s="19"/>
      <c r="D82" s="19"/>
      <c r="E82" s="19"/>
      <c r="F82" s="19"/>
      <c r="G82" s="19"/>
      <c r="H82" s="19"/>
      <c r="I82" s="19"/>
      <c r="J82" s="19"/>
      <c r="K82" s="19"/>
      <c r="L82" s="19"/>
      <c r="M82" s="19"/>
      <c r="N82" s="19"/>
      <c r="Q82" s="238"/>
    </row>
    <row r="83" spans="2:17" x14ac:dyDescent="0.2">
      <c r="B83" s="19"/>
      <c r="C83" s="19"/>
      <c r="D83" s="19"/>
      <c r="E83" s="19"/>
      <c r="F83" s="19"/>
      <c r="G83" s="19"/>
      <c r="H83" s="19"/>
      <c r="I83" s="19"/>
      <c r="J83" s="19"/>
      <c r="K83" s="19"/>
      <c r="L83" s="19"/>
      <c r="M83" s="19"/>
      <c r="N83" s="19"/>
      <c r="Q83" s="238"/>
    </row>
    <row r="84" spans="2:17" x14ac:dyDescent="0.2">
      <c r="Q84" s="19"/>
    </row>
    <row r="85" spans="2:17" x14ac:dyDescent="0.2">
      <c r="Q85" s="19"/>
    </row>
    <row r="86" spans="2:17" x14ac:dyDescent="0.2">
      <c r="Q86" s="19"/>
    </row>
    <row r="87" spans="2:17" x14ac:dyDescent="0.2">
      <c r="Q87" s="19"/>
    </row>
    <row r="88" spans="2:17" x14ac:dyDescent="0.2">
      <c r="Q88" s="19"/>
    </row>
    <row r="89" spans="2:17" x14ac:dyDescent="0.2">
      <c r="Q89" s="19"/>
    </row>
    <row r="90" spans="2:17" x14ac:dyDescent="0.2">
      <c r="Q90" s="19"/>
    </row>
    <row r="91" spans="2:17" x14ac:dyDescent="0.2">
      <c r="Q91" s="19"/>
    </row>
    <row r="92" spans="2:17" x14ac:dyDescent="0.2">
      <c r="Q92" s="19"/>
    </row>
    <row r="93" spans="2:17" x14ac:dyDescent="0.2">
      <c r="Q93" s="19"/>
    </row>
    <row r="94" spans="2:17" x14ac:dyDescent="0.2">
      <c r="Q94" s="19"/>
    </row>
    <row r="95" spans="2:17" x14ac:dyDescent="0.2">
      <c r="Q95" s="19"/>
    </row>
    <row r="96" spans="2:17" x14ac:dyDescent="0.2">
      <c r="Q96" s="19"/>
    </row>
    <row r="97" spans="17:17" x14ac:dyDescent="0.2">
      <c r="Q97" s="19"/>
    </row>
    <row r="98" spans="17:17" x14ac:dyDescent="0.2">
      <c r="Q98" s="19"/>
    </row>
    <row r="99" spans="17:17" x14ac:dyDescent="0.2">
      <c r="Q99" s="19"/>
    </row>
    <row r="100" spans="17:17" x14ac:dyDescent="0.2">
      <c r="Q100" s="19"/>
    </row>
    <row r="101" spans="17:17" x14ac:dyDescent="0.2">
      <c r="Q101" s="19"/>
    </row>
    <row r="102" spans="17:17" x14ac:dyDescent="0.2">
      <c r="Q102" s="19"/>
    </row>
    <row r="103" spans="17:17" x14ac:dyDescent="0.2">
      <c r="Q103" s="19"/>
    </row>
    <row r="104" spans="17:17" x14ac:dyDescent="0.2">
      <c r="Q104" s="19"/>
    </row>
    <row r="105" spans="17:17" x14ac:dyDescent="0.2">
      <c r="Q105" s="19"/>
    </row>
    <row r="106" spans="17:17" x14ac:dyDescent="0.2">
      <c r="Q106" s="19"/>
    </row>
    <row r="107" spans="17:17" x14ac:dyDescent="0.2">
      <c r="Q107" s="19"/>
    </row>
    <row r="108" spans="17:17" x14ac:dyDescent="0.2">
      <c r="Q108" s="19"/>
    </row>
    <row r="109" spans="17:17" x14ac:dyDescent="0.2">
      <c r="Q109" s="19"/>
    </row>
    <row r="110" spans="17:17" x14ac:dyDescent="0.2">
      <c r="Q110" s="19"/>
    </row>
    <row r="111" spans="17:17" x14ac:dyDescent="0.2">
      <c r="Q111" s="19"/>
    </row>
    <row r="112" spans="17:17" x14ac:dyDescent="0.2">
      <c r="Q112" s="19"/>
    </row>
    <row r="113" spans="17:17" x14ac:dyDescent="0.2">
      <c r="Q113" s="19"/>
    </row>
    <row r="114" spans="17:17" x14ac:dyDescent="0.2">
      <c r="Q114" s="19"/>
    </row>
    <row r="115" spans="17:17" x14ac:dyDescent="0.2">
      <c r="Q115" s="19"/>
    </row>
    <row r="116" spans="17:17" x14ac:dyDescent="0.2">
      <c r="Q116" s="19"/>
    </row>
    <row r="117" spans="17:17" x14ac:dyDescent="0.2">
      <c r="Q117" s="19"/>
    </row>
    <row r="118" spans="17:17" x14ac:dyDescent="0.2">
      <c r="Q118" s="19"/>
    </row>
    <row r="119" spans="17:17" x14ac:dyDescent="0.2">
      <c r="Q119" s="19"/>
    </row>
    <row r="120" spans="17:17" x14ac:dyDescent="0.2">
      <c r="Q120" s="19"/>
    </row>
    <row r="121" spans="17:17" x14ac:dyDescent="0.2">
      <c r="Q121" s="19"/>
    </row>
    <row r="122" spans="17:17" x14ac:dyDescent="0.2">
      <c r="Q122" s="19"/>
    </row>
    <row r="123" spans="17:17" x14ac:dyDescent="0.2">
      <c r="Q123" s="19"/>
    </row>
    <row r="124" spans="17:17" x14ac:dyDescent="0.2">
      <c r="Q124" s="19"/>
    </row>
    <row r="125" spans="17:17" x14ac:dyDescent="0.2">
      <c r="Q125" s="19"/>
    </row>
    <row r="126" spans="17:17" x14ac:dyDescent="0.2">
      <c r="Q126" s="19"/>
    </row>
    <row r="127" spans="17:17" x14ac:dyDescent="0.2">
      <c r="Q127" s="19"/>
    </row>
    <row r="128" spans="17:17" x14ac:dyDescent="0.2">
      <c r="Q128" s="19"/>
    </row>
    <row r="129" spans="17:17" x14ac:dyDescent="0.2">
      <c r="Q129" s="19"/>
    </row>
    <row r="130" spans="17:17" x14ac:dyDescent="0.2">
      <c r="Q130" s="19"/>
    </row>
    <row r="131" spans="17:17" x14ac:dyDescent="0.2">
      <c r="Q131" s="19"/>
    </row>
    <row r="132" spans="17:17" x14ac:dyDescent="0.2">
      <c r="Q132" s="19"/>
    </row>
    <row r="133" spans="17:17" x14ac:dyDescent="0.2">
      <c r="Q133" s="19"/>
    </row>
    <row r="134" spans="17:17" x14ac:dyDescent="0.2">
      <c r="Q134" s="19"/>
    </row>
    <row r="135" spans="17:17" x14ac:dyDescent="0.2">
      <c r="Q135" s="19"/>
    </row>
    <row r="136" spans="17:17" x14ac:dyDescent="0.2">
      <c r="Q136" s="19"/>
    </row>
    <row r="137" spans="17:17" x14ac:dyDescent="0.2">
      <c r="Q137" s="19"/>
    </row>
    <row r="138" spans="17:17" x14ac:dyDescent="0.2">
      <c r="Q138" s="19"/>
    </row>
    <row r="139" spans="17:17" x14ac:dyDescent="0.2">
      <c r="Q139" s="19"/>
    </row>
    <row r="140" spans="17:17" x14ac:dyDescent="0.2">
      <c r="Q140" s="19"/>
    </row>
    <row r="141" spans="17:17" x14ac:dyDescent="0.2">
      <c r="Q141" s="19"/>
    </row>
    <row r="142" spans="17:17" x14ac:dyDescent="0.2">
      <c r="Q142" s="19"/>
    </row>
    <row r="143" spans="17:17" x14ac:dyDescent="0.2">
      <c r="Q143" s="19"/>
    </row>
    <row r="144" spans="17:17" x14ac:dyDescent="0.2">
      <c r="Q144" s="19"/>
    </row>
    <row r="145" spans="17:17" x14ac:dyDescent="0.2">
      <c r="Q145" s="19"/>
    </row>
    <row r="146" spans="17:17" x14ac:dyDescent="0.2">
      <c r="Q146" s="19"/>
    </row>
    <row r="147" spans="17:17" x14ac:dyDescent="0.2">
      <c r="Q147" s="19"/>
    </row>
    <row r="148" spans="17:17" x14ac:dyDescent="0.2">
      <c r="Q148" s="19"/>
    </row>
    <row r="149" spans="17:17" x14ac:dyDescent="0.2">
      <c r="Q149" s="19"/>
    </row>
    <row r="150" spans="17:17" x14ac:dyDescent="0.2">
      <c r="Q150" s="19"/>
    </row>
    <row r="151" spans="17:17" x14ac:dyDescent="0.2">
      <c r="Q151" s="19"/>
    </row>
    <row r="152" spans="17:17" x14ac:dyDescent="0.2">
      <c r="Q152" s="19"/>
    </row>
    <row r="153" spans="17:17" x14ac:dyDescent="0.2">
      <c r="Q153" s="19"/>
    </row>
    <row r="154" spans="17:17" x14ac:dyDescent="0.2">
      <c r="Q154" s="19"/>
    </row>
    <row r="155" spans="17:17" x14ac:dyDescent="0.2">
      <c r="Q155" s="19"/>
    </row>
    <row r="156" spans="17:17" x14ac:dyDescent="0.2">
      <c r="Q156" s="19"/>
    </row>
    <row r="157" spans="17:17" x14ac:dyDescent="0.2">
      <c r="Q157" s="19"/>
    </row>
    <row r="158" spans="17:17" x14ac:dyDescent="0.2">
      <c r="Q158" s="19"/>
    </row>
    <row r="159" spans="17:17" x14ac:dyDescent="0.2">
      <c r="Q159" s="19"/>
    </row>
    <row r="160" spans="17:17" x14ac:dyDescent="0.2">
      <c r="Q160" s="19"/>
    </row>
    <row r="161" spans="17:17" x14ac:dyDescent="0.2">
      <c r="Q161" s="19"/>
    </row>
    <row r="162" spans="17:17" x14ac:dyDescent="0.2">
      <c r="Q162" s="19"/>
    </row>
    <row r="163" spans="17:17" x14ac:dyDescent="0.2">
      <c r="Q163" s="19"/>
    </row>
    <row r="164" spans="17:17" x14ac:dyDescent="0.2">
      <c r="Q164" s="19"/>
    </row>
    <row r="165" spans="17:17" x14ac:dyDescent="0.2">
      <c r="Q165" s="19"/>
    </row>
    <row r="166" spans="17:17" x14ac:dyDescent="0.2">
      <c r="Q166" s="19"/>
    </row>
    <row r="167" spans="17:17" x14ac:dyDescent="0.2">
      <c r="Q167" s="19"/>
    </row>
    <row r="168" spans="17:17" x14ac:dyDescent="0.2">
      <c r="Q168" s="19"/>
    </row>
    <row r="169" spans="17:17" x14ac:dyDescent="0.2">
      <c r="Q169" s="19"/>
    </row>
    <row r="170" spans="17:17" x14ac:dyDescent="0.2">
      <c r="Q170" s="19"/>
    </row>
    <row r="171" spans="17:17" x14ac:dyDescent="0.2">
      <c r="Q171" s="19"/>
    </row>
    <row r="172" spans="17:17" x14ac:dyDescent="0.2">
      <c r="Q172" s="19"/>
    </row>
    <row r="173" spans="17:17" x14ac:dyDescent="0.2">
      <c r="Q173" s="19"/>
    </row>
    <row r="174" spans="17:17" x14ac:dyDescent="0.2">
      <c r="Q174" s="19"/>
    </row>
    <row r="175" spans="17:17" x14ac:dyDescent="0.2">
      <c r="Q175" s="19"/>
    </row>
    <row r="176" spans="17:17" x14ac:dyDescent="0.2">
      <c r="Q176" s="19"/>
    </row>
    <row r="177" spans="17:17" x14ac:dyDescent="0.2">
      <c r="Q177" s="19"/>
    </row>
    <row r="178" spans="17:17" x14ac:dyDescent="0.2">
      <c r="Q178" s="19"/>
    </row>
    <row r="179" spans="17:17" x14ac:dyDescent="0.2">
      <c r="Q179" s="19"/>
    </row>
    <row r="180" spans="17:17" x14ac:dyDescent="0.2">
      <c r="Q180" s="19"/>
    </row>
    <row r="181" spans="17:17" x14ac:dyDescent="0.2">
      <c r="Q181" s="19"/>
    </row>
    <row r="182" spans="17:17" x14ac:dyDescent="0.2">
      <c r="Q182" s="19"/>
    </row>
    <row r="183" spans="17:17" x14ac:dyDescent="0.2">
      <c r="Q183" s="19"/>
    </row>
    <row r="184" spans="17:17" x14ac:dyDescent="0.2">
      <c r="Q184" s="19"/>
    </row>
    <row r="185" spans="17:17" x14ac:dyDescent="0.2">
      <c r="Q185" s="19"/>
    </row>
    <row r="186" spans="17:17" x14ac:dyDescent="0.2">
      <c r="Q186" s="19"/>
    </row>
    <row r="187" spans="17:17" x14ac:dyDescent="0.2">
      <c r="Q187" s="19"/>
    </row>
    <row r="188" spans="17:17" x14ac:dyDescent="0.2">
      <c r="Q188" s="19"/>
    </row>
    <row r="189" spans="17:17" x14ac:dyDescent="0.2">
      <c r="Q189" s="19"/>
    </row>
    <row r="190" spans="17:17" x14ac:dyDescent="0.2">
      <c r="Q190" s="19"/>
    </row>
    <row r="191" spans="17:17" x14ac:dyDescent="0.2">
      <c r="Q191" s="19"/>
    </row>
    <row r="192" spans="17:17" x14ac:dyDescent="0.2">
      <c r="Q192" s="19"/>
    </row>
    <row r="193" spans="17:17" x14ac:dyDescent="0.2">
      <c r="Q193" s="19"/>
    </row>
    <row r="194" spans="17:17" x14ac:dyDescent="0.2">
      <c r="Q194" s="19"/>
    </row>
    <row r="195" spans="17:17" x14ac:dyDescent="0.2">
      <c r="Q195" s="19"/>
    </row>
    <row r="196" spans="17:17" x14ac:dyDescent="0.2">
      <c r="Q196" s="19"/>
    </row>
    <row r="197" spans="17:17" x14ac:dyDescent="0.2">
      <c r="Q197" s="19"/>
    </row>
    <row r="198" spans="17:17" x14ac:dyDescent="0.2">
      <c r="Q198" s="19"/>
    </row>
    <row r="199" spans="17:17" x14ac:dyDescent="0.2">
      <c r="Q199" s="19"/>
    </row>
    <row r="200" spans="17:17" x14ac:dyDescent="0.2">
      <c r="Q200" s="19"/>
    </row>
    <row r="201" spans="17:17" x14ac:dyDescent="0.2">
      <c r="Q201" s="19"/>
    </row>
    <row r="202" spans="17:17" x14ac:dyDescent="0.2">
      <c r="Q202" s="19"/>
    </row>
    <row r="203" spans="17:17" x14ac:dyDescent="0.2">
      <c r="Q203" s="19"/>
    </row>
    <row r="204" spans="17:17" x14ac:dyDescent="0.2">
      <c r="Q204" s="19"/>
    </row>
    <row r="205" spans="17:17" x14ac:dyDescent="0.2">
      <c r="Q205" s="19"/>
    </row>
    <row r="206" spans="17:17" x14ac:dyDescent="0.2">
      <c r="Q206" s="19"/>
    </row>
    <row r="207" spans="17:17" x14ac:dyDescent="0.2">
      <c r="Q207" s="19"/>
    </row>
    <row r="208" spans="17:17" x14ac:dyDescent="0.2">
      <c r="Q208" s="19"/>
    </row>
    <row r="209" spans="17:17" x14ac:dyDescent="0.2">
      <c r="Q209" s="19"/>
    </row>
    <row r="210" spans="17:17" x14ac:dyDescent="0.2">
      <c r="Q210" s="19"/>
    </row>
    <row r="211" spans="17:17" x14ac:dyDescent="0.2">
      <c r="Q211" s="19"/>
    </row>
    <row r="212" spans="17:17" x14ac:dyDescent="0.2">
      <c r="Q212" s="19"/>
    </row>
    <row r="213" spans="17:17" x14ac:dyDescent="0.2">
      <c r="Q213" s="19"/>
    </row>
    <row r="214" spans="17:17" x14ac:dyDescent="0.2">
      <c r="Q214" s="19"/>
    </row>
    <row r="215" spans="17:17" x14ac:dyDescent="0.2">
      <c r="Q215" s="19"/>
    </row>
    <row r="216" spans="17:17" x14ac:dyDescent="0.2">
      <c r="Q216" s="19"/>
    </row>
    <row r="217" spans="17:17" x14ac:dyDescent="0.2">
      <c r="Q217" s="19"/>
    </row>
    <row r="218" spans="17:17" x14ac:dyDescent="0.2">
      <c r="Q218" s="19"/>
    </row>
    <row r="219" spans="17:17" x14ac:dyDescent="0.2">
      <c r="Q219" s="19"/>
    </row>
    <row r="220" spans="17:17" x14ac:dyDescent="0.2">
      <c r="Q220" s="19"/>
    </row>
    <row r="221" spans="17:17" x14ac:dyDescent="0.2">
      <c r="Q221" s="19"/>
    </row>
    <row r="222" spans="17:17" x14ac:dyDescent="0.2">
      <c r="Q222" s="19"/>
    </row>
    <row r="223" spans="17:17" x14ac:dyDescent="0.2">
      <c r="Q223" s="19"/>
    </row>
    <row r="224" spans="17:17" x14ac:dyDescent="0.2">
      <c r="Q224" s="19"/>
    </row>
    <row r="225" spans="17:17" x14ac:dyDescent="0.2">
      <c r="Q225" s="19"/>
    </row>
    <row r="226" spans="17:17" x14ac:dyDescent="0.2">
      <c r="Q226" s="19"/>
    </row>
    <row r="227" spans="17:17" x14ac:dyDescent="0.2">
      <c r="Q227" s="19"/>
    </row>
    <row r="228" spans="17:17" x14ac:dyDescent="0.2">
      <c r="Q228" s="19"/>
    </row>
    <row r="229" spans="17:17" x14ac:dyDescent="0.2">
      <c r="Q229" s="19"/>
    </row>
    <row r="230" spans="17:17" x14ac:dyDescent="0.2">
      <c r="Q230" s="19"/>
    </row>
    <row r="231" spans="17:17" x14ac:dyDescent="0.2">
      <c r="Q231" s="19"/>
    </row>
    <row r="232" spans="17:17" x14ac:dyDescent="0.2">
      <c r="Q232" s="19"/>
    </row>
    <row r="233" spans="17:17" x14ac:dyDescent="0.2">
      <c r="Q233" s="19"/>
    </row>
    <row r="234" spans="17:17" x14ac:dyDescent="0.2">
      <c r="Q234" s="19"/>
    </row>
    <row r="235" spans="17:17" x14ac:dyDescent="0.2">
      <c r="Q235" s="19"/>
    </row>
    <row r="236" spans="17:17" x14ac:dyDescent="0.2">
      <c r="Q236" s="19"/>
    </row>
    <row r="237" spans="17:17" x14ac:dyDescent="0.2">
      <c r="Q237" s="19"/>
    </row>
    <row r="238" spans="17:17" x14ac:dyDescent="0.2">
      <c r="Q238" s="19"/>
    </row>
    <row r="239" spans="17:17" x14ac:dyDescent="0.2">
      <c r="Q239" s="19"/>
    </row>
    <row r="240" spans="17:17" x14ac:dyDescent="0.2">
      <c r="Q240" s="19"/>
    </row>
    <row r="241" spans="17:17" x14ac:dyDescent="0.2">
      <c r="Q241" s="19"/>
    </row>
    <row r="242" spans="17:17" x14ac:dyDescent="0.2">
      <c r="Q242" s="19"/>
    </row>
    <row r="243" spans="17:17" x14ac:dyDescent="0.2">
      <c r="Q243" s="19"/>
    </row>
    <row r="244" spans="17:17" x14ac:dyDescent="0.2">
      <c r="Q244" s="19"/>
    </row>
    <row r="245" spans="17:17" x14ac:dyDescent="0.2">
      <c r="Q245" s="19"/>
    </row>
    <row r="246" spans="17:17" x14ac:dyDescent="0.2">
      <c r="Q246" s="19"/>
    </row>
    <row r="247" spans="17:17" x14ac:dyDescent="0.2">
      <c r="Q247" s="19"/>
    </row>
    <row r="248" spans="17:17" x14ac:dyDescent="0.2">
      <c r="Q248" s="19"/>
    </row>
    <row r="249" spans="17:17" x14ac:dyDescent="0.2">
      <c r="Q249" s="19"/>
    </row>
    <row r="250" spans="17:17" x14ac:dyDescent="0.2">
      <c r="Q250" s="19"/>
    </row>
    <row r="251" spans="17:17" x14ac:dyDescent="0.2">
      <c r="Q251" s="19"/>
    </row>
    <row r="252" spans="17:17" x14ac:dyDescent="0.2">
      <c r="Q252" s="19"/>
    </row>
    <row r="253" spans="17:17" x14ac:dyDescent="0.2">
      <c r="Q253" s="19"/>
    </row>
    <row r="254" spans="17:17" x14ac:dyDescent="0.2">
      <c r="Q254" s="19"/>
    </row>
    <row r="255" spans="17:17" x14ac:dyDescent="0.2">
      <c r="Q255" s="19"/>
    </row>
    <row r="256" spans="17:17" x14ac:dyDescent="0.2">
      <c r="Q256" s="19"/>
    </row>
    <row r="257" spans="17:17" x14ac:dyDescent="0.2">
      <c r="Q257" s="19"/>
    </row>
    <row r="258" spans="17:17" x14ac:dyDescent="0.2">
      <c r="Q258" s="19"/>
    </row>
    <row r="259" spans="17:17" x14ac:dyDescent="0.2">
      <c r="Q259" s="19"/>
    </row>
    <row r="260" spans="17:17" x14ac:dyDescent="0.2">
      <c r="Q260" s="19"/>
    </row>
    <row r="261" spans="17:17" x14ac:dyDescent="0.2">
      <c r="Q261" s="19"/>
    </row>
    <row r="262" spans="17:17" x14ac:dyDescent="0.2">
      <c r="Q262" s="19"/>
    </row>
    <row r="263" spans="17:17" x14ac:dyDescent="0.2">
      <c r="Q263" s="19"/>
    </row>
    <row r="264" spans="17:17" x14ac:dyDescent="0.2">
      <c r="Q264" s="19"/>
    </row>
    <row r="265" spans="17:17" x14ac:dyDescent="0.2">
      <c r="Q265" s="19"/>
    </row>
    <row r="266" spans="17:17" x14ac:dyDescent="0.2">
      <c r="Q266" s="19"/>
    </row>
    <row r="267" spans="17:17" x14ac:dyDescent="0.2">
      <c r="Q267" s="19"/>
    </row>
    <row r="268" spans="17:17" x14ac:dyDescent="0.2">
      <c r="Q268" s="19"/>
    </row>
    <row r="269" spans="17:17" x14ac:dyDescent="0.2">
      <c r="Q269" s="19"/>
    </row>
    <row r="270" spans="17:17" x14ac:dyDescent="0.2">
      <c r="Q270" s="19"/>
    </row>
    <row r="271" spans="17:17" x14ac:dyDescent="0.2">
      <c r="Q271" s="19"/>
    </row>
    <row r="272" spans="17:17" x14ac:dyDescent="0.2">
      <c r="Q272" s="19"/>
    </row>
    <row r="273" spans="17:17" x14ac:dyDescent="0.2">
      <c r="Q273" s="19"/>
    </row>
    <row r="274" spans="17:17" x14ac:dyDescent="0.2">
      <c r="Q274" s="19"/>
    </row>
    <row r="275" spans="17:17" x14ac:dyDescent="0.2">
      <c r="Q275" s="19"/>
    </row>
    <row r="276" spans="17:17" x14ac:dyDescent="0.2">
      <c r="Q276" s="19"/>
    </row>
    <row r="277" spans="17:17" x14ac:dyDescent="0.2">
      <c r="Q277" s="19"/>
    </row>
    <row r="278" spans="17:17" x14ac:dyDescent="0.2">
      <c r="Q278" s="19"/>
    </row>
    <row r="279" spans="17:17" x14ac:dyDescent="0.2">
      <c r="Q279" s="19"/>
    </row>
    <row r="280" spans="17:17" x14ac:dyDescent="0.2">
      <c r="Q280" s="19"/>
    </row>
    <row r="281" spans="17:17" x14ac:dyDescent="0.2">
      <c r="Q281" s="19"/>
    </row>
    <row r="282" spans="17:17" x14ac:dyDescent="0.2">
      <c r="Q282" s="19"/>
    </row>
    <row r="283" spans="17:17" x14ac:dyDescent="0.2">
      <c r="Q283" s="19"/>
    </row>
    <row r="284" spans="17:17" x14ac:dyDescent="0.2">
      <c r="Q284" s="19"/>
    </row>
    <row r="285" spans="17:17" x14ac:dyDescent="0.2">
      <c r="Q285" s="19"/>
    </row>
    <row r="286" spans="17:17" x14ac:dyDescent="0.2">
      <c r="Q286" s="19"/>
    </row>
    <row r="287" spans="17:17" x14ac:dyDescent="0.2">
      <c r="Q287" s="19"/>
    </row>
    <row r="288" spans="17:17" x14ac:dyDescent="0.2">
      <c r="Q288" s="19"/>
    </row>
    <row r="289" spans="17:17" x14ac:dyDescent="0.2">
      <c r="Q289" s="19"/>
    </row>
    <row r="290" spans="17:17" x14ac:dyDescent="0.2">
      <c r="Q290" s="19"/>
    </row>
    <row r="291" spans="17:17" x14ac:dyDescent="0.2">
      <c r="Q291" s="19"/>
    </row>
    <row r="292" spans="17:17" x14ac:dyDescent="0.2">
      <c r="Q292" s="19"/>
    </row>
    <row r="293" spans="17:17" x14ac:dyDescent="0.2">
      <c r="Q293" s="19"/>
    </row>
    <row r="294" spans="17:17" x14ac:dyDescent="0.2">
      <c r="Q294" s="19"/>
    </row>
    <row r="295" spans="17:17" x14ac:dyDescent="0.2">
      <c r="Q295" s="19"/>
    </row>
    <row r="296" spans="17:17" x14ac:dyDescent="0.2">
      <c r="Q296" s="19"/>
    </row>
    <row r="297" spans="17:17" x14ac:dyDescent="0.2">
      <c r="Q297" s="19"/>
    </row>
    <row r="298" spans="17:17" x14ac:dyDescent="0.2">
      <c r="Q298" s="19"/>
    </row>
    <row r="299" spans="17:17" x14ac:dyDescent="0.2">
      <c r="Q299" s="19"/>
    </row>
    <row r="300" spans="17:17" x14ac:dyDescent="0.2">
      <c r="Q300" s="19"/>
    </row>
    <row r="301" spans="17:17" x14ac:dyDescent="0.2">
      <c r="Q301" s="19"/>
    </row>
    <row r="302" spans="17:17" x14ac:dyDescent="0.2">
      <c r="Q302" s="19"/>
    </row>
    <row r="303" spans="17:17" x14ac:dyDescent="0.2">
      <c r="Q303" s="19"/>
    </row>
    <row r="304" spans="17:17" x14ac:dyDescent="0.2">
      <c r="Q304" s="19"/>
    </row>
    <row r="305" spans="17:17" x14ac:dyDescent="0.2">
      <c r="Q305" s="19"/>
    </row>
    <row r="306" spans="17:17" x14ac:dyDescent="0.2">
      <c r="Q306" s="19"/>
    </row>
    <row r="307" spans="17:17" x14ac:dyDescent="0.2">
      <c r="Q307" s="19"/>
    </row>
    <row r="308" spans="17:17" x14ac:dyDescent="0.2">
      <c r="Q308" s="19"/>
    </row>
    <row r="309" spans="17:17" x14ac:dyDescent="0.2">
      <c r="Q309" s="19"/>
    </row>
    <row r="310" spans="17:17" x14ac:dyDescent="0.2">
      <c r="Q310" s="19"/>
    </row>
    <row r="311" spans="17:17" x14ac:dyDescent="0.2">
      <c r="Q311" s="19"/>
    </row>
    <row r="312" spans="17:17" x14ac:dyDescent="0.2">
      <c r="Q312" s="19"/>
    </row>
    <row r="313" spans="17:17" x14ac:dyDescent="0.2">
      <c r="Q313" s="19"/>
    </row>
    <row r="314" spans="17:17" x14ac:dyDescent="0.2">
      <c r="Q314" s="19"/>
    </row>
    <row r="315" spans="17:17" x14ac:dyDescent="0.2">
      <c r="Q315" s="19"/>
    </row>
    <row r="316" spans="17:17" x14ac:dyDescent="0.2">
      <c r="Q316" s="19"/>
    </row>
    <row r="317" spans="17:17" x14ac:dyDescent="0.2">
      <c r="Q317" s="19"/>
    </row>
    <row r="318" spans="17:17" x14ac:dyDescent="0.2">
      <c r="Q318" s="19"/>
    </row>
    <row r="319" spans="17:17" x14ac:dyDescent="0.2">
      <c r="Q319" s="19"/>
    </row>
    <row r="320" spans="17:17" x14ac:dyDescent="0.2">
      <c r="Q320" s="19"/>
    </row>
    <row r="321" spans="17:17" x14ac:dyDescent="0.2">
      <c r="Q321" s="19"/>
    </row>
    <row r="322" spans="17:17" x14ac:dyDescent="0.2">
      <c r="Q322" s="19"/>
    </row>
    <row r="323" spans="17:17" x14ac:dyDescent="0.2">
      <c r="Q323" s="19"/>
    </row>
    <row r="324" spans="17:17" x14ac:dyDescent="0.2">
      <c r="Q324" s="19"/>
    </row>
    <row r="325" spans="17:17" x14ac:dyDescent="0.2">
      <c r="Q325" s="19"/>
    </row>
    <row r="326" spans="17:17" x14ac:dyDescent="0.2">
      <c r="Q326" s="19"/>
    </row>
    <row r="327" spans="17:17" x14ac:dyDescent="0.2">
      <c r="Q327" s="19"/>
    </row>
    <row r="328" spans="17:17" x14ac:dyDescent="0.2">
      <c r="Q328" s="19"/>
    </row>
    <row r="329" spans="17:17" x14ac:dyDescent="0.2">
      <c r="Q329" s="19"/>
    </row>
    <row r="330" spans="17:17" x14ac:dyDescent="0.2">
      <c r="Q330" s="19"/>
    </row>
    <row r="331" spans="17:17" x14ac:dyDescent="0.2">
      <c r="Q331" s="19"/>
    </row>
    <row r="332" spans="17:17" x14ac:dyDescent="0.2">
      <c r="Q332" s="19"/>
    </row>
    <row r="333" spans="17:17" x14ac:dyDescent="0.2">
      <c r="Q333" s="19"/>
    </row>
    <row r="334" spans="17:17" x14ac:dyDescent="0.2">
      <c r="Q334" s="19"/>
    </row>
    <row r="335" spans="17:17" x14ac:dyDescent="0.2">
      <c r="Q335" s="19"/>
    </row>
    <row r="336" spans="17:17" x14ac:dyDescent="0.2">
      <c r="Q336" s="19"/>
    </row>
    <row r="337" spans="17:17" x14ac:dyDescent="0.2">
      <c r="Q337" s="19"/>
    </row>
    <row r="338" spans="17:17" x14ac:dyDescent="0.2">
      <c r="Q338" s="19"/>
    </row>
    <row r="339" spans="17:17" x14ac:dyDescent="0.2">
      <c r="Q339" s="19"/>
    </row>
    <row r="340" spans="17:17" x14ac:dyDescent="0.2">
      <c r="Q340" s="19"/>
    </row>
    <row r="341" spans="17:17" x14ac:dyDescent="0.2">
      <c r="Q341" s="19"/>
    </row>
    <row r="342" spans="17:17" x14ac:dyDescent="0.2">
      <c r="Q342" s="19"/>
    </row>
    <row r="343" spans="17:17" x14ac:dyDescent="0.2">
      <c r="Q343" s="19"/>
    </row>
    <row r="344" spans="17:17" x14ac:dyDescent="0.2">
      <c r="Q344" s="19"/>
    </row>
    <row r="345" spans="17:17" x14ac:dyDescent="0.2">
      <c r="Q345" s="19"/>
    </row>
    <row r="346" spans="17:17" x14ac:dyDescent="0.2">
      <c r="Q346" s="19"/>
    </row>
    <row r="347" spans="17:17" x14ac:dyDescent="0.2">
      <c r="Q347" s="19"/>
    </row>
    <row r="348" spans="17:17" x14ac:dyDescent="0.2">
      <c r="Q348" s="19"/>
    </row>
    <row r="349" spans="17:17" x14ac:dyDescent="0.2">
      <c r="Q349" s="19"/>
    </row>
    <row r="350" spans="17:17" x14ac:dyDescent="0.2">
      <c r="Q350" s="19"/>
    </row>
    <row r="351" spans="17:17" x14ac:dyDescent="0.2">
      <c r="Q351" s="19"/>
    </row>
    <row r="352" spans="17:17" x14ac:dyDescent="0.2">
      <c r="Q352" s="19"/>
    </row>
    <row r="353" spans="17:17" x14ac:dyDescent="0.2">
      <c r="Q353" s="19"/>
    </row>
    <row r="354" spans="17:17" x14ac:dyDescent="0.2">
      <c r="Q354" s="19"/>
    </row>
    <row r="355" spans="17:17" x14ac:dyDescent="0.2">
      <c r="Q355" s="19"/>
    </row>
    <row r="356" spans="17:17" x14ac:dyDescent="0.2">
      <c r="Q356" s="19"/>
    </row>
    <row r="357" spans="17:17" x14ac:dyDescent="0.2">
      <c r="Q357" s="19"/>
    </row>
    <row r="358" spans="17:17" x14ac:dyDescent="0.2">
      <c r="Q358" s="19"/>
    </row>
    <row r="359" spans="17:17" x14ac:dyDescent="0.2">
      <c r="Q359" s="19"/>
    </row>
    <row r="360" spans="17:17" x14ac:dyDescent="0.2">
      <c r="Q360" s="19"/>
    </row>
    <row r="361" spans="17:17" x14ac:dyDescent="0.2">
      <c r="Q361" s="19"/>
    </row>
    <row r="362" spans="17:17" x14ac:dyDescent="0.2">
      <c r="Q362" s="19"/>
    </row>
    <row r="363" spans="17:17" x14ac:dyDescent="0.2">
      <c r="Q363" s="19"/>
    </row>
    <row r="364" spans="17:17" x14ac:dyDescent="0.2">
      <c r="Q364" s="19"/>
    </row>
    <row r="365" spans="17:17" x14ac:dyDescent="0.2">
      <c r="Q365" s="19"/>
    </row>
    <row r="366" spans="17:17" x14ac:dyDescent="0.2">
      <c r="Q366" s="19"/>
    </row>
    <row r="367" spans="17:17" x14ac:dyDescent="0.2">
      <c r="Q367" s="19"/>
    </row>
    <row r="368" spans="17:17" x14ac:dyDescent="0.2">
      <c r="Q368" s="19"/>
    </row>
    <row r="369" spans="17:17" x14ac:dyDescent="0.2">
      <c r="Q369" s="19"/>
    </row>
    <row r="370" spans="17:17" x14ac:dyDescent="0.2">
      <c r="Q370" s="19"/>
    </row>
    <row r="371" spans="17:17" x14ac:dyDescent="0.2">
      <c r="Q371" s="19"/>
    </row>
    <row r="372" spans="17:17" x14ac:dyDescent="0.2">
      <c r="Q372" s="19"/>
    </row>
    <row r="373" spans="17:17" x14ac:dyDescent="0.2">
      <c r="Q373" s="19"/>
    </row>
    <row r="374" spans="17:17" x14ac:dyDescent="0.2">
      <c r="Q374" s="19"/>
    </row>
    <row r="375" spans="17:17" x14ac:dyDescent="0.2">
      <c r="Q375" s="19"/>
    </row>
    <row r="376" spans="17:17" x14ac:dyDescent="0.2">
      <c r="Q376" s="19"/>
    </row>
    <row r="377" spans="17:17" x14ac:dyDescent="0.2">
      <c r="Q377" s="19"/>
    </row>
    <row r="378" spans="17:17" x14ac:dyDescent="0.2">
      <c r="Q378" s="19"/>
    </row>
    <row r="379" spans="17:17" x14ac:dyDescent="0.2">
      <c r="Q379" s="19"/>
    </row>
    <row r="380" spans="17:17" x14ac:dyDescent="0.2">
      <c r="Q380" s="19"/>
    </row>
    <row r="381" spans="17:17" x14ac:dyDescent="0.2">
      <c r="Q381" s="19"/>
    </row>
    <row r="382" spans="17:17" x14ac:dyDescent="0.2">
      <c r="Q382" s="19"/>
    </row>
    <row r="383" spans="17:17" x14ac:dyDescent="0.2">
      <c r="Q383" s="19"/>
    </row>
    <row r="384" spans="17:17" x14ac:dyDescent="0.2">
      <c r="Q384" s="19"/>
    </row>
    <row r="385" spans="17:17" x14ac:dyDescent="0.2">
      <c r="Q385" s="19"/>
    </row>
    <row r="386" spans="17:17" x14ac:dyDescent="0.2">
      <c r="Q386" s="19"/>
    </row>
    <row r="387" spans="17:17" x14ac:dyDescent="0.2">
      <c r="Q387" s="19"/>
    </row>
    <row r="388" spans="17:17" x14ac:dyDescent="0.2">
      <c r="Q388" s="19"/>
    </row>
    <row r="389" spans="17:17" x14ac:dyDescent="0.2">
      <c r="Q389" s="19"/>
    </row>
    <row r="390" spans="17:17" x14ac:dyDescent="0.2">
      <c r="Q390" s="19"/>
    </row>
    <row r="391" spans="17:17" x14ac:dyDescent="0.2">
      <c r="Q391" s="19"/>
    </row>
    <row r="392" spans="17:17" x14ac:dyDescent="0.2">
      <c r="Q392" s="19"/>
    </row>
    <row r="393" spans="17:17" x14ac:dyDescent="0.2">
      <c r="Q393" s="19"/>
    </row>
    <row r="394" spans="17:17" x14ac:dyDescent="0.2">
      <c r="Q394" s="19"/>
    </row>
    <row r="395" spans="17:17" x14ac:dyDescent="0.2">
      <c r="Q395" s="19"/>
    </row>
    <row r="396" spans="17:17" x14ac:dyDescent="0.2">
      <c r="Q396" s="19"/>
    </row>
    <row r="397" spans="17:17" x14ac:dyDescent="0.2">
      <c r="Q397" s="19"/>
    </row>
    <row r="398" spans="17:17" x14ac:dyDescent="0.2">
      <c r="Q398" s="19"/>
    </row>
    <row r="399" spans="17:17" x14ac:dyDescent="0.2">
      <c r="Q399" s="19"/>
    </row>
    <row r="400" spans="17:17" x14ac:dyDescent="0.2">
      <c r="Q400" s="19"/>
    </row>
    <row r="401" spans="17:17" x14ac:dyDescent="0.2">
      <c r="Q401" s="19"/>
    </row>
    <row r="402" spans="17:17" x14ac:dyDescent="0.2">
      <c r="Q402" s="19"/>
    </row>
    <row r="403" spans="17:17" x14ac:dyDescent="0.2">
      <c r="Q403" s="19"/>
    </row>
    <row r="404" spans="17:17" x14ac:dyDescent="0.2">
      <c r="Q404" s="19"/>
    </row>
    <row r="405" spans="17:17" x14ac:dyDescent="0.2">
      <c r="Q405" s="19"/>
    </row>
    <row r="406" spans="17:17" x14ac:dyDescent="0.2">
      <c r="Q406" s="19"/>
    </row>
    <row r="407" spans="17:17" x14ac:dyDescent="0.2">
      <c r="Q407" s="19"/>
    </row>
    <row r="408" spans="17:17" x14ac:dyDescent="0.2">
      <c r="Q408" s="19"/>
    </row>
    <row r="409" spans="17:17" x14ac:dyDescent="0.2">
      <c r="Q409" s="19"/>
    </row>
    <row r="410" spans="17:17" x14ac:dyDescent="0.2">
      <c r="Q410" s="19"/>
    </row>
    <row r="411" spans="17:17" x14ac:dyDescent="0.2">
      <c r="Q411" s="19"/>
    </row>
    <row r="412" spans="17:17" x14ac:dyDescent="0.2">
      <c r="Q412" s="19"/>
    </row>
    <row r="413" spans="17:17" x14ac:dyDescent="0.2">
      <c r="Q413" s="19"/>
    </row>
    <row r="414" spans="17:17" x14ac:dyDescent="0.2">
      <c r="Q414" s="19"/>
    </row>
    <row r="415" spans="17:17" x14ac:dyDescent="0.2">
      <c r="Q415" s="19"/>
    </row>
    <row r="416" spans="17:17" x14ac:dyDescent="0.2">
      <c r="Q416" s="19"/>
    </row>
    <row r="417" spans="17:17" x14ac:dyDescent="0.2">
      <c r="Q417" s="19"/>
    </row>
    <row r="418" spans="17:17" x14ac:dyDescent="0.2">
      <c r="Q418" s="19"/>
    </row>
    <row r="419" spans="17:17" x14ac:dyDescent="0.2">
      <c r="Q419" s="19"/>
    </row>
    <row r="420" spans="17:17" x14ac:dyDescent="0.2">
      <c r="Q420" s="19"/>
    </row>
    <row r="421" spans="17:17" x14ac:dyDescent="0.2">
      <c r="Q421" s="19"/>
    </row>
    <row r="422" spans="17:17" x14ac:dyDescent="0.2">
      <c r="Q422" s="19"/>
    </row>
    <row r="423" spans="17:17" x14ac:dyDescent="0.2">
      <c r="Q423" s="19"/>
    </row>
    <row r="424" spans="17:17" x14ac:dyDescent="0.2">
      <c r="Q424" s="19"/>
    </row>
    <row r="425" spans="17:17" x14ac:dyDescent="0.2">
      <c r="Q425" s="19"/>
    </row>
    <row r="426" spans="17:17" x14ac:dyDescent="0.2">
      <c r="Q426" s="19"/>
    </row>
    <row r="427" spans="17:17" x14ac:dyDescent="0.2">
      <c r="Q427" s="19"/>
    </row>
    <row r="428" spans="17:17" x14ac:dyDescent="0.2">
      <c r="Q428" s="19"/>
    </row>
    <row r="429" spans="17:17" x14ac:dyDescent="0.2">
      <c r="Q429" s="19"/>
    </row>
    <row r="430" spans="17:17" x14ac:dyDescent="0.2">
      <c r="Q430" s="19"/>
    </row>
    <row r="431" spans="17:17" x14ac:dyDescent="0.2">
      <c r="Q431" s="19"/>
    </row>
    <row r="432" spans="17:17" x14ac:dyDescent="0.2">
      <c r="Q432" s="19"/>
    </row>
    <row r="433" spans="17:17" x14ac:dyDescent="0.2">
      <c r="Q433" s="19"/>
    </row>
    <row r="434" spans="17:17" x14ac:dyDescent="0.2">
      <c r="Q434" s="19"/>
    </row>
    <row r="435" spans="17:17" x14ac:dyDescent="0.2">
      <c r="Q435" s="19"/>
    </row>
    <row r="436" spans="17:17" x14ac:dyDescent="0.2">
      <c r="Q436" s="19"/>
    </row>
    <row r="437" spans="17:17" x14ac:dyDescent="0.2">
      <c r="Q437" s="19"/>
    </row>
    <row r="438" spans="17:17" x14ac:dyDescent="0.2">
      <c r="Q438" s="19"/>
    </row>
    <row r="439" spans="17:17" x14ac:dyDescent="0.2">
      <c r="Q439" s="19"/>
    </row>
    <row r="440" spans="17:17" x14ac:dyDescent="0.2">
      <c r="Q440" s="19"/>
    </row>
    <row r="441" spans="17:17" x14ac:dyDescent="0.2">
      <c r="Q441" s="19"/>
    </row>
    <row r="442" spans="17:17" x14ac:dyDescent="0.2">
      <c r="Q442" s="19"/>
    </row>
    <row r="443" spans="17:17" x14ac:dyDescent="0.2">
      <c r="Q443" s="19"/>
    </row>
    <row r="444" spans="17:17" x14ac:dyDescent="0.2">
      <c r="Q444" s="19"/>
    </row>
    <row r="445" spans="17:17" x14ac:dyDescent="0.2">
      <c r="Q445" s="19"/>
    </row>
    <row r="446" spans="17:17" x14ac:dyDescent="0.2">
      <c r="Q446" s="19"/>
    </row>
    <row r="447" spans="17:17" x14ac:dyDescent="0.2">
      <c r="Q447" s="19"/>
    </row>
    <row r="448" spans="17:17" x14ac:dyDescent="0.2">
      <c r="Q448" s="19"/>
    </row>
    <row r="449" spans="17:17" x14ac:dyDescent="0.2">
      <c r="Q449" s="19"/>
    </row>
    <row r="450" spans="17:17" x14ac:dyDescent="0.2">
      <c r="Q450" s="19"/>
    </row>
    <row r="451" spans="17:17" x14ac:dyDescent="0.2">
      <c r="Q451" s="19"/>
    </row>
    <row r="452" spans="17:17" x14ac:dyDescent="0.2">
      <c r="Q452" s="19"/>
    </row>
    <row r="453" spans="17:17" x14ac:dyDescent="0.2">
      <c r="Q453" s="19"/>
    </row>
    <row r="454" spans="17:17" x14ac:dyDescent="0.2">
      <c r="Q454" s="19"/>
    </row>
    <row r="455" spans="17:17" x14ac:dyDescent="0.2">
      <c r="Q455" s="19"/>
    </row>
    <row r="456" spans="17:17" x14ac:dyDescent="0.2">
      <c r="Q456" s="19"/>
    </row>
    <row r="457" spans="17:17" x14ac:dyDescent="0.2">
      <c r="Q457" s="19"/>
    </row>
    <row r="458" spans="17:17" x14ac:dyDescent="0.2">
      <c r="Q458" s="19"/>
    </row>
    <row r="459" spans="17:17" x14ac:dyDescent="0.2">
      <c r="Q459" s="19"/>
    </row>
    <row r="460" spans="17:17" x14ac:dyDescent="0.2">
      <c r="Q460" s="19"/>
    </row>
    <row r="461" spans="17:17" x14ac:dyDescent="0.2">
      <c r="Q461" s="19"/>
    </row>
    <row r="462" spans="17:17" x14ac:dyDescent="0.2">
      <c r="Q462" s="19"/>
    </row>
    <row r="463" spans="17:17" x14ac:dyDescent="0.2">
      <c r="Q463" s="19"/>
    </row>
    <row r="464" spans="17:17" x14ac:dyDescent="0.2">
      <c r="Q464" s="19"/>
    </row>
    <row r="465" spans="17:17" x14ac:dyDescent="0.2">
      <c r="Q465" s="19"/>
    </row>
    <row r="466" spans="17:17" x14ac:dyDescent="0.2">
      <c r="Q466" s="19"/>
    </row>
    <row r="467" spans="17:17" x14ac:dyDescent="0.2">
      <c r="Q467" s="19"/>
    </row>
    <row r="468" spans="17:17" x14ac:dyDescent="0.2">
      <c r="Q468" s="19"/>
    </row>
    <row r="469" spans="17:17" x14ac:dyDescent="0.2">
      <c r="Q469" s="19"/>
    </row>
    <row r="470" spans="17:17" x14ac:dyDescent="0.2">
      <c r="Q470" s="19"/>
    </row>
    <row r="471" spans="17:17" x14ac:dyDescent="0.2">
      <c r="Q471" s="19"/>
    </row>
    <row r="472" spans="17:17" x14ac:dyDescent="0.2">
      <c r="Q472" s="19"/>
    </row>
    <row r="473" spans="17:17" x14ac:dyDescent="0.2">
      <c r="Q473" s="19"/>
    </row>
    <row r="474" spans="17:17" x14ac:dyDescent="0.2">
      <c r="Q474" s="19"/>
    </row>
    <row r="475" spans="17:17" x14ac:dyDescent="0.2">
      <c r="Q475" s="19"/>
    </row>
    <row r="476" spans="17:17" x14ac:dyDescent="0.2">
      <c r="Q476" s="19"/>
    </row>
    <row r="477" spans="17:17" x14ac:dyDescent="0.2">
      <c r="Q477" s="19"/>
    </row>
    <row r="478" spans="17:17" x14ac:dyDescent="0.2">
      <c r="Q478" s="19"/>
    </row>
    <row r="479" spans="17:17" x14ac:dyDescent="0.2">
      <c r="Q479" s="19"/>
    </row>
    <row r="480" spans="17:17" x14ac:dyDescent="0.2">
      <c r="Q480" s="19"/>
    </row>
    <row r="481" spans="17:17" x14ac:dyDescent="0.2">
      <c r="Q481" s="19"/>
    </row>
    <row r="482" spans="17:17" x14ac:dyDescent="0.2">
      <c r="Q482" s="19"/>
    </row>
    <row r="483" spans="17:17" x14ac:dyDescent="0.2">
      <c r="Q483" s="19"/>
    </row>
    <row r="484" spans="17:17" x14ac:dyDescent="0.2">
      <c r="Q484" s="19"/>
    </row>
    <row r="485" spans="17:17" x14ac:dyDescent="0.2">
      <c r="Q485" s="19"/>
    </row>
    <row r="486" spans="17:17" x14ac:dyDescent="0.2">
      <c r="Q486" s="19"/>
    </row>
    <row r="487" spans="17:17" x14ac:dyDescent="0.2">
      <c r="Q487" s="19"/>
    </row>
    <row r="488" spans="17:17" x14ac:dyDescent="0.2">
      <c r="Q488" s="19"/>
    </row>
    <row r="489" spans="17:17" x14ac:dyDescent="0.2">
      <c r="Q489" s="19"/>
    </row>
    <row r="490" spans="17:17" x14ac:dyDescent="0.2">
      <c r="Q490" s="19"/>
    </row>
    <row r="491" spans="17:17" x14ac:dyDescent="0.2">
      <c r="Q491" s="19"/>
    </row>
    <row r="492" spans="17:17" x14ac:dyDescent="0.2">
      <c r="Q492" s="19"/>
    </row>
    <row r="493" spans="17:17" x14ac:dyDescent="0.2">
      <c r="Q493" s="19"/>
    </row>
    <row r="494" spans="17:17" x14ac:dyDescent="0.2">
      <c r="Q494" s="19"/>
    </row>
    <row r="495" spans="17:17" x14ac:dyDescent="0.2">
      <c r="Q495" s="19"/>
    </row>
    <row r="496" spans="17:17" x14ac:dyDescent="0.2">
      <c r="Q496" s="19"/>
    </row>
    <row r="497" spans="17:17" x14ac:dyDescent="0.2">
      <c r="Q497" s="19"/>
    </row>
    <row r="498" spans="17:17" x14ac:dyDescent="0.2">
      <c r="Q498" s="19"/>
    </row>
    <row r="499" spans="17:17" x14ac:dyDescent="0.2">
      <c r="Q499" s="19"/>
    </row>
    <row r="500" spans="17:17" x14ac:dyDescent="0.2">
      <c r="Q500" s="19"/>
    </row>
    <row r="501" spans="17:17" x14ac:dyDescent="0.2">
      <c r="Q501" s="19"/>
    </row>
    <row r="502" spans="17:17" x14ac:dyDescent="0.2">
      <c r="Q502" s="19"/>
    </row>
    <row r="503" spans="17:17" x14ac:dyDescent="0.2">
      <c r="Q503" s="19"/>
    </row>
    <row r="504" spans="17:17" x14ac:dyDescent="0.2">
      <c r="Q504" s="19"/>
    </row>
    <row r="505" spans="17:17" x14ac:dyDescent="0.2">
      <c r="Q505" s="19"/>
    </row>
    <row r="506" spans="17:17" x14ac:dyDescent="0.2">
      <c r="Q506" s="19"/>
    </row>
    <row r="507" spans="17:17" x14ac:dyDescent="0.2">
      <c r="Q507" s="19"/>
    </row>
    <row r="508" spans="17:17" x14ac:dyDescent="0.2">
      <c r="Q508" s="19"/>
    </row>
    <row r="509" spans="17:17" x14ac:dyDescent="0.2">
      <c r="Q509" s="19"/>
    </row>
    <row r="510" spans="17:17" x14ac:dyDescent="0.2">
      <c r="Q510" s="19"/>
    </row>
    <row r="511" spans="17:17" x14ac:dyDescent="0.2">
      <c r="Q511" s="19"/>
    </row>
    <row r="512" spans="17:17" x14ac:dyDescent="0.2">
      <c r="Q512" s="19"/>
    </row>
    <row r="513" spans="17:17" x14ac:dyDescent="0.2">
      <c r="Q513" s="19"/>
    </row>
    <row r="514" spans="17:17" x14ac:dyDescent="0.2">
      <c r="Q514" s="19"/>
    </row>
    <row r="515" spans="17:17" x14ac:dyDescent="0.2">
      <c r="Q515" s="19"/>
    </row>
    <row r="516" spans="17:17" x14ac:dyDescent="0.2">
      <c r="Q516" s="19"/>
    </row>
    <row r="517" spans="17:17" x14ac:dyDescent="0.2">
      <c r="Q517" s="19"/>
    </row>
    <row r="518" spans="17:17" x14ac:dyDescent="0.2">
      <c r="Q518" s="19"/>
    </row>
    <row r="519" spans="17:17" x14ac:dyDescent="0.2">
      <c r="Q519" s="19"/>
    </row>
    <row r="520" spans="17:17" x14ac:dyDescent="0.2">
      <c r="Q520" s="19"/>
    </row>
    <row r="521" spans="17:17" x14ac:dyDescent="0.2">
      <c r="Q521" s="19"/>
    </row>
    <row r="522" spans="17:17" x14ac:dyDescent="0.2">
      <c r="Q522" s="19"/>
    </row>
    <row r="523" spans="17:17" x14ac:dyDescent="0.2">
      <c r="Q523" s="19"/>
    </row>
    <row r="524" spans="17:17" x14ac:dyDescent="0.2">
      <c r="Q524" s="19"/>
    </row>
    <row r="525" spans="17:17" x14ac:dyDescent="0.2">
      <c r="Q525" s="19"/>
    </row>
    <row r="526" spans="17:17" x14ac:dyDescent="0.2">
      <c r="Q526" s="19"/>
    </row>
    <row r="527" spans="17:17" x14ac:dyDescent="0.2">
      <c r="Q527" s="19"/>
    </row>
    <row r="528" spans="17:17" x14ac:dyDescent="0.2">
      <c r="Q528" s="19"/>
    </row>
    <row r="529" spans="17:17" x14ac:dyDescent="0.2">
      <c r="Q529" s="19"/>
    </row>
    <row r="530" spans="17:17" x14ac:dyDescent="0.2">
      <c r="Q530" s="19"/>
    </row>
    <row r="531" spans="17:17" x14ac:dyDescent="0.2">
      <c r="Q531" s="19"/>
    </row>
    <row r="532" spans="17:17" x14ac:dyDescent="0.2">
      <c r="Q532" s="19"/>
    </row>
    <row r="533" spans="17:17" x14ac:dyDescent="0.2">
      <c r="Q533" s="19"/>
    </row>
    <row r="534" spans="17:17" x14ac:dyDescent="0.2">
      <c r="Q534" s="19"/>
    </row>
    <row r="535" spans="17:17" x14ac:dyDescent="0.2">
      <c r="Q535" s="19"/>
    </row>
    <row r="536" spans="17:17" x14ac:dyDescent="0.2">
      <c r="Q536" s="19"/>
    </row>
    <row r="537" spans="17:17" x14ac:dyDescent="0.2">
      <c r="Q537" s="19"/>
    </row>
    <row r="538" spans="17:17" x14ac:dyDescent="0.2">
      <c r="Q538" s="19"/>
    </row>
    <row r="539" spans="17:17" x14ac:dyDescent="0.2">
      <c r="Q539" s="19"/>
    </row>
    <row r="540" spans="17:17" x14ac:dyDescent="0.2">
      <c r="Q540" s="19"/>
    </row>
    <row r="541" spans="17:17" x14ac:dyDescent="0.2">
      <c r="Q541" s="19"/>
    </row>
    <row r="542" spans="17:17" x14ac:dyDescent="0.2">
      <c r="Q542" s="19"/>
    </row>
    <row r="543" spans="17:17" x14ac:dyDescent="0.2">
      <c r="Q543" s="19"/>
    </row>
    <row r="544" spans="17:17" x14ac:dyDescent="0.2">
      <c r="Q544" s="19"/>
    </row>
    <row r="545" spans="17:17" x14ac:dyDescent="0.2">
      <c r="Q545" s="19"/>
    </row>
    <row r="546" spans="17:17" x14ac:dyDescent="0.2">
      <c r="Q546" s="19"/>
    </row>
    <row r="547" spans="17:17" x14ac:dyDescent="0.2">
      <c r="Q547" s="19"/>
    </row>
    <row r="548" spans="17:17" x14ac:dyDescent="0.2">
      <c r="Q548" s="19"/>
    </row>
    <row r="549" spans="17:17" x14ac:dyDescent="0.2">
      <c r="Q549" s="19"/>
    </row>
    <row r="550" spans="17:17" x14ac:dyDescent="0.2">
      <c r="Q550" s="19"/>
    </row>
    <row r="551" spans="17:17" x14ac:dyDescent="0.2">
      <c r="Q551" s="19"/>
    </row>
    <row r="552" spans="17:17" x14ac:dyDescent="0.2">
      <c r="Q552" s="19"/>
    </row>
    <row r="553" spans="17:17" x14ac:dyDescent="0.2">
      <c r="Q553" s="19"/>
    </row>
    <row r="554" spans="17:17" x14ac:dyDescent="0.2">
      <c r="Q554" s="19"/>
    </row>
    <row r="555" spans="17:17" x14ac:dyDescent="0.2">
      <c r="Q555" s="19"/>
    </row>
    <row r="556" spans="17:17" x14ac:dyDescent="0.2">
      <c r="Q556" s="19"/>
    </row>
    <row r="557" spans="17:17" x14ac:dyDescent="0.2">
      <c r="Q557" s="19"/>
    </row>
    <row r="558" spans="17:17" x14ac:dyDescent="0.2">
      <c r="Q558" s="19"/>
    </row>
    <row r="559" spans="17:17" x14ac:dyDescent="0.2">
      <c r="Q559" s="19"/>
    </row>
    <row r="560" spans="17:17" x14ac:dyDescent="0.2">
      <c r="Q560" s="19"/>
    </row>
    <row r="561" spans="17:17" x14ac:dyDescent="0.2">
      <c r="Q561" s="19"/>
    </row>
    <row r="562" spans="17:17" x14ac:dyDescent="0.2">
      <c r="Q562" s="19"/>
    </row>
    <row r="563" spans="17:17" x14ac:dyDescent="0.2">
      <c r="Q563" s="19"/>
    </row>
    <row r="564" spans="17:17" x14ac:dyDescent="0.2">
      <c r="Q564" s="19"/>
    </row>
    <row r="565" spans="17:17" x14ac:dyDescent="0.2">
      <c r="Q565" s="19"/>
    </row>
    <row r="566" spans="17:17" x14ac:dyDescent="0.2">
      <c r="Q566" s="19"/>
    </row>
    <row r="567" spans="17:17" x14ac:dyDescent="0.2">
      <c r="Q567" s="19"/>
    </row>
    <row r="568" spans="17:17" x14ac:dyDescent="0.2">
      <c r="Q568" s="19"/>
    </row>
    <row r="569" spans="17:17" x14ac:dyDescent="0.2">
      <c r="Q569" s="19"/>
    </row>
    <row r="570" spans="17:17" x14ac:dyDescent="0.2">
      <c r="Q570" s="19"/>
    </row>
    <row r="571" spans="17:17" x14ac:dyDescent="0.2">
      <c r="Q571" s="19"/>
    </row>
    <row r="572" spans="17:17" x14ac:dyDescent="0.2">
      <c r="Q572" s="19"/>
    </row>
    <row r="573" spans="17:17" x14ac:dyDescent="0.2">
      <c r="Q573" s="19"/>
    </row>
    <row r="574" spans="17:17" x14ac:dyDescent="0.2">
      <c r="Q574" s="19"/>
    </row>
    <row r="575" spans="17:17" x14ac:dyDescent="0.2">
      <c r="Q575" s="19"/>
    </row>
    <row r="576" spans="17:17" x14ac:dyDescent="0.2">
      <c r="Q576" s="19"/>
    </row>
    <row r="577" spans="17:17" x14ac:dyDescent="0.2">
      <c r="Q577" s="19"/>
    </row>
    <row r="578" spans="17:17" x14ac:dyDescent="0.2">
      <c r="Q578" s="19"/>
    </row>
    <row r="579" spans="17:17" x14ac:dyDescent="0.2">
      <c r="Q579" s="19"/>
    </row>
    <row r="580" spans="17:17" x14ac:dyDescent="0.2">
      <c r="Q580" s="19"/>
    </row>
    <row r="581" spans="17:17" x14ac:dyDescent="0.2">
      <c r="Q581" s="19"/>
    </row>
    <row r="582" spans="17:17" x14ac:dyDescent="0.2">
      <c r="Q582" s="19"/>
    </row>
    <row r="583" spans="17:17" x14ac:dyDescent="0.2">
      <c r="Q583" s="19"/>
    </row>
    <row r="584" spans="17:17" x14ac:dyDescent="0.2">
      <c r="Q584" s="19"/>
    </row>
    <row r="585" spans="17:17" x14ac:dyDescent="0.2">
      <c r="Q585" s="19"/>
    </row>
    <row r="586" spans="17:17" x14ac:dyDescent="0.2">
      <c r="Q586" s="19"/>
    </row>
    <row r="587" spans="17:17" x14ac:dyDescent="0.2">
      <c r="Q587" s="19"/>
    </row>
    <row r="588" spans="17:17" x14ac:dyDescent="0.2">
      <c r="Q588" s="19"/>
    </row>
    <row r="589" spans="17:17" x14ac:dyDescent="0.2">
      <c r="Q589" s="19"/>
    </row>
    <row r="590" spans="17:17" x14ac:dyDescent="0.2">
      <c r="Q590" s="19"/>
    </row>
    <row r="591" spans="17:17" x14ac:dyDescent="0.2">
      <c r="Q591" s="19"/>
    </row>
    <row r="592" spans="17:17" x14ac:dyDescent="0.2">
      <c r="Q592" s="19"/>
    </row>
    <row r="593" spans="17:17" x14ac:dyDescent="0.2">
      <c r="Q593" s="19"/>
    </row>
    <row r="594" spans="17:17" x14ac:dyDescent="0.2">
      <c r="Q594" s="19"/>
    </row>
    <row r="595" spans="17:17" x14ac:dyDescent="0.2">
      <c r="Q595" s="19"/>
    </row>
    <row r="596" spans="17:17" x14ac:dyDescent="0.2">
      <c r="Q596" s="19"/>
    </row>
    <row r="597" spans="17:17" x14ac:dyDescent="0.2">
      <c r="Q597" s="19"/>
    </row>
    <row r="598" spans="17:17" x14ac:dyDescent="0.2">
      <c r="Q598" s="19"/>
    </row>
    <row r="599" spans="17:17" x14ac:dyDescent="0.2">
      <c r="Q599" s="19"/>
    </row>
    <row r="600" spans="17:17" x14ac:dyDescent="0.2">
      <c r="Q600" s="19"/>
    </row>
    <row r="601" spans="17:17" x14ac:dyDescent="0.2">
      <c r="Q601" s="19"/>
    </row>
    <row r="602" spans="17:17" x14ac:dyDescent="0.2">
      <c r="Q602" s="19"/>
    </row>
    <row r="603" spans="17:17" x14ac:dyDescent="0.2">
      <c r="Q603" s="19"/>
    </row>
    <row r="604" spans="17:17" x14ac:dyDescent="0.2">
      <c r="Q604" s="19"/>
    </row>
    <row r="605" spans="17:17" x14ac:dyDescent="0.2">
      <c r="Q605" s="19"/>
    </row>
    <row r="606" spans="17:17" x14ac:dyDescent="0.2">
      <c r="Q606" s="19"/>
    </row>
    <row r="607" spans="17:17" x14ac:dyDescent="0.2">
      <c r="Q607" s="19"/>
    </row>
    <row r="608" spans="17:17" x14ac:dyDescent="0.2">
      <c r="Q608" s="19"/>
    </row>
    <row r="609" spans="17:17" x14ac:dyDescent="0.2">
      <c r="Q609" s="19"/>
    </row>
    <row r="610" spans="17:17" x14ac:dyDescent="0.2">
      <c r="Q610" s="19"/>
    </row>
    <row r="611" spans="17:17" x14ac:dyDescent="0.2">
      <c r="Q611" s="19"/>
    </row>
    <row r="612" spans="17:17" x14ac:dyDescent="0.2">
      <c r="Q612" s="19"/>
    </row>
    <row r="613" spans="17:17" x14ac:dyDescent="0.2">
      <c r="Q613" s="19"/>
    </row>
    <row r="614" spans="17:17" x14ac:dyDescent="0.2">
      <c r="Q614" s="19"/>
    </row>
    <row r="615" spans="17:17" x14ac:dyDescent="0.2">
      <c r="Q615" s="19"/>
    </row>
    <row r="616" spans="17:17" x14ac:dyDescent="0.2">
      <c r="Q616" s="19"/>
    </row>
    <row r="617" spans="17:17" x14ac:dyDescent="0.2">
      <c r="Q617" s="19"/>
    </row>
    <row r="618" spans="17:17" x14ac:dyDescent="0.2">
      <c r="Q618" s="19"/>
    </row>
    <row r="619" spans="17:17" x14ac:dyDescent="0.2">
      <c r="Q619" s="19"/>
    </row>
    <row r="620" spans="17:17" x14ac:dyDescent="0.2">
      <c r="Q620" s="19"/>
    </row>
    <row r="621" spans="17:17" x14ac:dyDescent="0.2">
      <c r="Q621" s="19"/>
    </row>
    <row r="622" spans="17:17" x14ac:dyDescent="0.2">
      <c r="Q622" s="19"/>
    </row>
    <row r="623" spans="17:17" x14ac:dyDescent="0.2">
      <c r="Q623" s="19"/>
    </row>
    <row r="624" spans="17:17" x14ac:dyDescent="0.2">
      <c r="Q624" s="19"/>
    </row>
    <row r="625" spans="17:17" x14ac:dyDescent="0.2">
      <c r="Q625" s="19"/>
    </row>
    <row r="626" spans="17:17" x14ac:dyDescent="0.2">
      <c r="Q626" s="19"/>
    </row>
    <row r="627" spans="17:17" x14ac:dyDescent="0.2">
      <c r="Q627" s="19"/>
    </row>
    <row r="628" spans="17:17" x14ac:dyDescent="0.2">
      <c r="Q628" s="19"/>
    </row>
    <row r="629" spans="17:17" x14ac:dyDescent="0.2">
      <c r="Q629" s="19"/>
    </row>
    <row r="630" spans="17:17" x14ac:dyDescent="0.2">
      <c r="Q630" s="19"/>
    </row>
    <row r="631" spans="17:17" x14ac:dyDescent="0.2">
      <c r="Q631" s="19"/>
    </row>
    <row r="632" spans="17:17" x14ac:dyDescent="0.2">
      <c r="Q632" s="19"/>
    </row>
    <row r="633" spans="17:17" x14ac:dyDescent="0.2">
      <c r="Q633" s="19"/>
    </row>
    <row r="634" spans="17:17" x14ac:dyDescent="0.2">
      <c r="Q634" s="19"/>
    </row>
    <row r="635" spans="17:17" x14ac:dyDescent="0.2">
      <c r="Q635" s="19"/>
    </row>
    <row r="636" spans="17:17" x14ac:dyDescent="0.2">
      <c r="Q636" s="19"/>
    </row>
    <row r="637" spans="17:17" x14ac:dyDescent="0.2">
      <c r="Q637" s="19"/>
    </row>
    <row r="638" spans="17:17" x14ac:dyDescent="0.2">
      <c r="Q638" s="19"/>
    </row>
    <row r="639" spans="17:17" x14ac:dyDescent="0.2">
      <c r="Q639" s="19"/>
    </row>
    <row r="640" spans="17:17" x14ac:dyDescent="0.2">
      <c r="Q640" s="19"/>
    </row>
    <row r="641" spans="17:17" x14ac:dyDescent="0.2">
      <c r="Q641" s="19"/>
    </row>
    <row r="642" spans="17:17" x14ac:dyDescent="0.2">
      <c r="Q642" s="19"/>
    </row>
    <row r="643" spans="17:17" x14ac:dyDescent="0.2">
      <c r="Q643" s="19"/>
    </row>
    <row r="644" spans="17:17" x14ac:dyDescent="0.2">
      <c r="Q644" s="19"/>
    </row>
    <row r="645" spans="17:17" x14ac:dyDescent="0.2">
      <c r="Q645" s="19"/>
    </row>
    <row r="646" spans="17:17" x14ac:dyDescent="0.2">
      <c r="Q646" s="19"/>
    </row>
    <row r="647" spans="17:17" x14ac:dyDescent="0.2">
      <c r="Q647" s="19"/>
    </row>
    <row r="648" spans="17:17" x14ac:dyDescent="0.2">
      <c r="Q648" s="19"/>
    </row>
    <row r="649" spans="17:17" x14ac:dyDescent="0.2">
      <c r="Q649" s="19"/>
    </row>
    <row r="650" spans="17:17" x14ac:dyDescent="0.2">
      <c r="Q650" s="19"/>
    </row>
    <row r="651" spans="17:17" x14ac:dyDescent="0.2">
      <c r="Q651" s="19"/>
    </row>
    <row r="652" spans="17:17" x14ac:dyDescent="0.2">
      <c r="Q652" s="19"/>
    </row>
    <row r="653" spans="17:17" x14ac:dyDescent="0.2">
      <c r="Q653" s="19"/>
    </row>
    <row r="654" spans="17:17" x14ac:dyDescent="0.2">
      <c r="Q654" s="19"/>
    </row>
    <row r="655" spans="17:17" x14ac:dyDescent="0.2">
      <c r="Q655" s="19"/>
    </row>
    <row r="656" spans="17:17" x14ac:dyDescent="0.2">
      <c r="Q656" s="19"/>
    </row>
    <row r="657" spans="17:17" x14ac:dyDescent="0.2">
      <c r="Q657" s="19"/>
    </row>
    <row r="658" spans="17:17" x14ac:dyDescent="0.2">
      <c r="Q658" s="19"/>
    </row>
    <row r="659" spans="17:17" x14ac:dyDescent="0.2">
      <c r="Q659" s="19"/>
    </row>
    <row r="660" spans="17:17" x14ac:dyDescent="0.2">
      <c r="Q660" s="19"/>
    </row>
    <row r="661" spans="17:17" x14ac:dyDescent="0.2">
      <c r="Q661" s="19"/>
    </row>
    <row r="662" spans="17:17" x14ac:dyDescent="0.2">
      <c r="Q662" s="19"/>
    </row>
    <row r="663" spans="17:17" x14ac:dyDescent="0.2">
      <c r="Q663" s="19"/>
    </row>
    <row r="664" spans="17:17" x14ac:dyDescent="0.2">
      <c r="Q664" s="19"/>
    </row>
    <row r="665" spans="17:17" x14ac:dyDescent="0.2">
      <c r="Q665" s="19"/>
    </row>
    <row r="666" spans="17:17" x14ac:dyDescent="0.2">
      <c r="Q666" s="19"/>
    </row>
    <row r="667" spans="17:17" x14ac:dyDescent="0.2">
      <c r="Q667" s="19"/>
    </row>
    <row r="668" spans="17:17" x14ac:dyDescent="0.2">
      <c r="Q668" s="19"/>
    </row>
    <row r="669" spans="17:17" x14ac:dyDescent="0.2">
      <c r="Q669" s="19"/>
    </row>
    <row r="670" spans="17:17" x14ac:dyDescent="0.2">
      <c r="Q670" s="19"/>
    </row>
    <row r="671" spans="17:17" x14ac:dyDescent="0.2">
      <c r="Q671" s="19"/>
    </row>
    <row r="672" spans="17:17" x14ac:dyDescent="0.2">
      <c r="Q672" s="19"/>
    </row>
    <row r="673" spans="17:17" x14ac:dyDescent="0.2">
      <c r="Q673" s="19"/>
    </row>
    <row r="674" spans="17:17" x14ac:dyDescent="0.2">
      <c r="Q674" s="19"/>
    </row>
    <row r="675" spans="17:17" x14ac:dyDescent="0.2">
      <c r="Q675" s="19"/>
    </row>
    <row r="676" spans="17:17" x14ac:dyDescent="0.2">
      <c r="Q676" s="19"/>
    </row>
    <row r="677" spans="17:17" x14ac:dyDescent="0.2">
      <c r="Q677" s="19"/>
    </row>
    <row r="678" spans="17:17" x14ac:dyDescent="0.2">
      <c r="Q678" s="19"/>
    </row>
    <row r="679" spans="17:17" x14ac:dyDescent="0.2">
      <c r="Q679" s="19"/>
    </row>
    <row r="680" spans="17:17" x14ac:dyDescent="0.2">
      <c r="Q680" s="19"/>
    </row>
    <row r="681" spans="17:17" x14ac:dyDescent="0.2">
      <c r="Q681" s="19"/>
    </row>
    <row r="682" spans="17:17" x14ac:dyDescent="0.2">
      <c r="Q682" s="19"/>
    </row>
    <row r="683" spans="17:17" x14ac:dyDescent="0.2">
      <c r="Q683" s="19"/>
    </row>
    <row r="684" spans="17:17" x14ac:dyDescent="0.2">
      <c r="Q684" s="19"/>
    </row>
    <row r="685" spans="17:17" x14ac:dyDescent="0.2">
      <c r="Q685" s="19"/>
    </row>
    <row r="686" spans="17:17" x14ac:dyDescent="0.2">
      <c r="Q686" s="19"/>
    </row>
    <row r="687" spans="17:17" x14ac:dyDescent="0.2">
      <c r="Q687" s="19"/>
    </row>
    <row r="688" spans="17:17" x14ac:dyDescent="0.2">
      <c r="Q688" s="19"/>
    </row>
    <row r="689" spans="17:17" x14ac:dyDescent="0.2">
      <c r="Q689" s="19"/>
    </row>
    <row r="690" spans="17:17" x14ac:dyDescent="0.2">
      <c r="Q690" s="19"/>
    </row>
    <row r="691" spans="17:17" x14ac:dyDescent="0.2">
      <c r="Q691" s="19"/>
    </row>
    <row r="692" spans="17:17" x14ac:dyDescent="0.2">
      <c r="Q692" s="19"/>
    </row>
    <row r="693" spans="17:17" x14ac:dyDescent="0.2">
      <c r="Q693" s="19"/>
    </row>
    <row r="694" spans="17:17" x14ac:dyDescent="0.2">
      <c r="Q694" s="19"/>
    </row>
    <row r="695" spans="17:17" x14ac:dyDescent="0.2">
      <c r="Q695" s="19"/>
    </row>
    <row r="696" spans="17:17" x14ac:dyDescent="0.2">
      <c r="Q696" s="19"/>
    </row>
    <row r="697" spans="17:17" x14ac:dyDescent="0.2">
      <c r="Q697" s="19"/>
    </row>
    <row r="698" spans="17:17" x14ac:dyDescent="0.2">
      <c r="Q698" s="19"/>
    </row>
    <row r="699" spans="17:17" x14ac:dyDescent="0.2">
      <c r="Q699" s="19"/>
    </row>
    <row r="700" spans="17:17" x14ac:dyDescent="0.2">
      <c r="Q700" s="19"/>
    </row>
    <row r="701" spans="17:17" x14ac:dyDescent="0.2">
      <c r="Q701" s="19"/>
    </row>
    <row r="702" spans="17:17" x14ac:dyDescent="0.2">
      <c r="Q702" s="19"/>
    </row>
    <row r="703" spans="17:17" x14ac:dyDescent="0.2">
      <c r="Q703" s="19"/>
    </row>
    <row r="704" spans="17:17" x14ac:dyDescent="0.2">
      <c r="Q704" s="19"/>
    </row>
    <row r="705" spans="17:17" x14ac:dyDescent="0.2">
      <c r="Q705" s="19"/>
    </row>
    <row r="706" spans="17:17" x14ac:dyDescent="0.2">
      <c r="Q706" s="19"/>
    </row>
    <row r="707" spans="17:17" x14ac:dyDescent="0.2">
      <c r="Q707" s="19"/>
    </row>
    <row r="708" spans="17:17" x14ac:dyDescent="0.2">
      <c r="Q708" s="19"/>
    </row>
    <row r="709" spans="17:17" x14ac:dyDescent="0.2">
      <c r="Q709" s="19"/>
    </row>
    <row r="710" spans="17:17" x14ac:dyDescent="0.2">
      <c r="Q710" s="19"/>
    </row>
    <row r="711" spans="17:17" x14ac:dyDescent="0.2">
      <c r="Q711" s="19"/>
    </row>
    <row r="712" spans="17:17" x14ac:dyDescent="0.2">
      <c r="Q712" s="19"/>
    </row>
    <row r="713" spans="17:17" x14ac:dyDescent="0.2">
      <c r="Q713" s="19"/>
    </row>
    <row r="714" spans="17:17" x14ac:dyDescent="0.2">
      <c r="Q714" s="19"/>
    </row>
    <row r="715" spans="17:17" x14ac:dyDescent="0.2">
      <c r="Q715" s="19"/>
    </row>
    <row r="716" spans="17:17" x14ac:dyDescent="0.2">
      <c r="Q716" s="19"/>
    </row>
    <row r="717" spans="17:17" x14ac:dyDescent="0.2">
      <c r="Q717" s="19"/>
    </row>
    <row r="718" spans="17:17" x14ac:dyDescent="0.2">
      <c r="Q718" s="19"/>
    </row>
    <row r="719" spans="17:17" x14ac:dyDescent="0.2">
      <c r="Q719" s="19"/>
    </row>
    <row r="720" spans="17:17" x14ac:dyDescent="0.2">
      <c r="Q720" s="19"/>
    </row>
    <row r="721" spans="17:17" x14ac:dyDescent="0.2">
      <c r="Q721" s="19"/>
    </row>
    <row r="722" spans="17:17" x14ac:dyDescent="0.2">
      <c r="Q722" s="19"/>
    </row>
    <row r="723" spans="17:17" x14ac:dyDescent="0.2">
      <c r="Q723" s="19"/>
    </row>
    <row r="724" spans="17:17" x14ac:dyDescent="0.2">
      <c r="Q724" s="19"/>
    </row>
    <row r="725" spans="17:17" x14ac:dyDescent="0.2">
      <c r="Q725" s="19"/>
    </row>
    <row r="726" spans="17:17" x14ac:dyDescent="0.2">
      <c r="Q726" s="19"/>
    </row>
    <row r="727" spans="17:17" x14ac:dyDescent="0.2">
      <c r="Q727" s="19"/>
    </row>
    <row r="728" spans="17:17" x14ac:dyDescent="0.2">
      <c r="Q728" s="19"/>
    </row>
    <row r="729" spans="17:17" x14ac:dyDescent="0.2">
      <c r="Q729" s="19"/>
    </row>
    <row r="730" spans="17:17" x14ac:dyDescent="0.2">
      <c r="Q730" s="19"/>
    </row>
    <row r="731" spans="17:17" x14ac:dyDescent="0.2">
      <c r="Q731" s="19"/>
    </row>
    <row r="732" spans="17:17" x14ac:dyDescent="0.2">
      <c r="Q732" s="19"/>
    </row>
    <row r="733" spans="17:17" x14ac:dyDescent="0.2">
      <c r="Q733" s="19"/>
    </row>
    <row r="734" spans="17:17" x14ac:dyDescent="0.2">
      <c r="Q734" s="19"/>
    </row>
    <row r="735" spans="17:17" x14ac:dyDescent="0.2">
      <c r="Q735" s="19"/>
    </row>
    <row r="736" spans="17:17" x14ac:dyDescent="0.2">
      <c r="Q736" s="19"/>
    </row>
    <row r="737" spans="17:17" x14ac:dyDescent="0.2">
      <c r="Q737" s="19"/>
    </row>
    <row r="738" spans="17:17" x14ac:dyDescent="0.2">
      <c r="Q738" s="19"/>
    </row>
    <row r="739" spans="17:17" x14ac:dyDescent="0.2">
      <c r="Q739" s="19"/>
    </row>
    <row r="740" spans="17:17" x14ac:dyDescent="0.2">
      <c r="Q740" s="19"/>
    </row>
    <row r="741" spans="17:17" x14ac:dyDescent="0.2">
      <c r="Q741" s="19"/>
    </row>
    <row r="742" spans="17:17" x14ac:dyDescent="0.2">
      <c r="Q742" s="19"/>
    </row>
    <row r="743" spans="17:17" x14ac:dyDescent="0.2">
      <c r="Q743" s="19"/>
    </row>
    <row r="744" spans="17:17" x14ac:dyDescent="0.2">
      <c r="Q744" s="19"/>
    </row>
    <row r="745" spans="17:17" x14ac:dyDescent="0.2">
      <c r="Q745" s="19"/>
    </row>
    <row r="746" spans="17:17" x14ac:dyDescent="0.2">
      <c r="Q746" s="19"/>
    </row>
    <row r="747" spans="17:17" x14ac:dyDescent="0.2">
      <c r="Q747" s="19"/>
    </row>
    <row r="748" spans="17:17" x14ac:dyDescent="0.2">
      <c r="Q748" s="19"/>
    </row>
    <row r="749" spans="17:17" x14ac:dyDescent="0.2">
      <c r="Q749" s="19"/>
    </row>
    <row r="750" spans="17:17" x14ac:dyDescent="0.2">
      <c r="Q750" s="19"/>
    </row>
    <row r="751" spans="17:17" x14ac:dyDescent="0.2">
      <c r="Q751" s="19"/>
    </row>
    <row r="752" spans="17:17" x14ac:dyDescent="0.2">
      <c r="Q752" s="19"/>
    </row>
    <row r="753" spans="17:17" x14ac:dyDescent="0.2">
      <c r="Q753" s="19"/>
    </row>
    <row r="754" spans="17:17" x14ac:dyDescent="0.2">
      <c r="Q754" s="19"/>
    </row>
    <row r="755" spans="17:17" x14ac:dyDescent="0.2">
      <c r="Q755" s="19"/>
    </row>
    <row r="756" spans="17:17" x14ac:dyDescent="0.2">
      <c r="Q756" s="19"/>
    </row>
    <row r="757" spans="17:17" x14ac:dyDescent="0.2">
      <c r="Q757" s="19"/>
    </row>
    <row r="758" spans="17:17" x14ac:dyDescent="0.2">
      <c r="Q758" s="19"/>
    </row>
    <row r="759" spans="17:17" x14ac:dyDescent="0.2">
      <c r="Q759" s="19"/>
    </row>
  </sheetData>
  <sheetProtection sheet="1" objects="1" scenarios="1" selectLockedCells="1"/>
  <mergeCells count="98">
    <mergeCell ref="B61:F61"/>
    <mergeCell ref="G60:L60"/>
    <mergeCell ref="G61:L61"/>
    <mergeCell ref="G62:L62"/>
    <mergeCell ref="N8:N9"/>
    <mergeCell ref="B56:F56"/>
    <mergeCell ref="B57:F57"/>
    <mergeCell ref="B58:F58"/>
    <mergeCell ref="B59:F59"/>
    <mergeCell ref="B60:F60"/>
    <mergeCell ref="B22:F22"/>
    <mergeCell ref="B24:F24"/>
    <mergeCell ref="B21:F21"/>
    <mergeCell ref="G23:L23"/>
    <mergeCell ref="G24:L24"/>
    <mergeCell ref="B23:F23"/>
    <mergeCell ref="A3:C3"/>
    <mergeCell ref="D3:H3"/>
    <mergeCell ref="A4:C4"/>
    <mergeCell ref="D4:H4"/>
    <mergeCell ref="A19:N19"/>
    <mergeCell ref="B11:E11"/>
    <mergeCell ref="B18:E18"/>
    <mergeCell ref="B13:E13"/>
    <mergeCell ref="B12:E12"/>
    <mergeCell ref="B14:E14"/>
    <mergeCell ref="B15:E15"/>
    <mergeCell ref="A8:A9"/>
    <mergeCell ref="L13:M13"/>
    <mergeCell ref="L14:M14"/>
    <mergeCell ref="L15:M15"/>
    <mergeCell ref="L16:M16"/>
    <mergeCell ref="B50:F50"/>
    <mergeCell ref="B30:F30"/>
    <mergeCell ref="B26:F26"/>
    <mergeCell ref="A27:B27"/>
    <mergeCell ref="B46:F46"/>
    <mergeCell ref="B31:F31"/>
    <mergeCell ref="B32:F32"/>
    <mergeCell ref="B29:F29"/>
    <mergeCell ref="B41:F41"/>
    <mergeCell ref="B34:F34"/>
    <mergeCell ref="B33:F33"/>
    <mergeCell ref="B43:F43"/>
    <mergeCell ref="B8:E9"/>
    <mergeCell ref="K8:K9"/>
    <mergeCell ref="L8:M9"/>
    <mergeCell ref="L10:M10"/>
    <mergeCell ref="L11:M11"/>
    <mergeCell ref="L12:M12"/>
    <mergeCell ref="B25:F25"/>
    <mergeCell ref="F8:F9"/>
    <mergeCell ref="G8:G9"/>
    <mergeCell ref="B42:F42"/>
    <mergeCell ref="H8:J8"/>
    <mergeCell ref="G25:L25"/>
    <mergeCell ref="G26:L26"/>
    <mergeCell ref="G21:L21"/>
    <mergeCell ref="G27:L27"/>
    <mergeCell ref="G29:L29"/>
    <mergeCell ref="G22:L22"/>
    <mergeCell ref="G30:L30"/>
    <mergeCell ref="G31:L31"/>
    <mergeCell ref="G32:L32"/>
    <mergeCell ref="G33:L33"/>
    <mergeCell ref="Q71:Q83"/>
    <mergeCell ref="Q7:Q70"/>
    <mergeCell ref="B44:F44"/>
    <mergeCell ref="B45:F45"/>
    <mergeCell ref="B47:F47"/>
    <mergeCell ref="A69:N69"/>
    <mergeCell ref="B48:F48"/>
    <mergeCell ref="B49:F49"/>
    <mergeCell ref="A67:N67"/>
    <mergeCell ref="A54:N55"/>
    <mergeCell ref="A7:N7"/>
    <mergeCell ref="B40:F40"/>
    <mergeCell ref="A17:B17"/>
    <mergeCell ref="L17:M17"/>
    <mergeCell ref="B10:E10"/>
    <mergeCell ref="B16:E16"/>
    <mergeCell ref="G34:L34"/>
    <mergeCell ref="G42:L42"/>
    <mergeCell ref="G40:L40"/>
    <mergeCell ref="G43:L43"/>
    <mergeCell ref="G44:L44"/>
    <mergeCell ref="G45:L45"/>
    <mergeCell ref="G41:L41"/>
    <mergeCell ref="G46:L46"/>
    <mergeCell ref="G47:L47"/>
    <mergeCell ref="G48:L48"/>
    <mergeCell ref="G58:L58"/>
    <mergeCell ref="G59:L59"/>
    <mergeCell ref="G49:L49"/>
    <mergeCell ref="G50:L50"/>
    <mergeCell ref="G51:L51"/>
    <mergeCell ref="G56:L56"/>
    <mergeCell ref="G57:L57"/>
  </mergeCells>
  <conditionalFormatting sqref="O10:P18">
    <cfRule type="cellIs" dxfId="42" priority="64" stopIfTrue="1" operator="greaterThan">
      <formula>66</formula>
    </cfRule>
  </conditionalFormatting>
  <conditionalFormatting sqref="B22:B26 B28 B30:B34 B41:B50 B57:B61">
    <cfRule type="expression" dxfId="41" priority="61">
      <formula>AND(B22="",OR(G22&lt;&gt;"",K22&lt;&gt;""))</formula>
    </cfRule>
  </conditionalFormatting>
  <conditionalFormatting sqref="D30">
    <cfRule type="expression" dxfId="40" priority="330">
      <formula>AND(D30="",OR(I30&lt;&gt;"",#REF!&lt;&gt;""))</formula>
    </cfRule>
  </conditionalFormatting>
  <conditionalFormatting sqref="E32">
    <cfRule type="expression" dxfId="39" priority="347">
      <formula>AND(E32="",OR(K32&lt;&gt;"",#REF!&lt;&gt;""))</formula>
    </cfRule>
  </conditionalFormatting>
  <conditionalFormatting sqref="D25">
    <cfRule type="expression" dxfId="38" priority="355">
      <formula>AND(D25="",OR(I25&lt;&gt;"",#REF!&lt;&gt;""))</formula>
    </cfRule>
  </conditionalFormatting>
  <conditionalFormatting sqref="E28">
    <cfRule type="expression" dxfId="37" priority="500">
      <formula>AND(E28="",OR(K28&lt;&gt;"",Q56&lt;&gt;""))</formula>
    </cfRule>
  </conditionalFormatting>
  <conditionalFormatting sqref="B18:E18">
    <cfRule type="expression" dxfId="36" priority="24">
      <formula>AND(B18="",#REF!&lt;&gt;"")</formula>
    </cfRule>
  </conditionalFormatting>
  <conditionalFormatting sqref="H10:H16 H18">
    <cfRule type="expression" dxfId="35" priority="23">
      <formula>AND($H10&lt;&gt;"",$H10&gt;$G10)</formula>
    </cfRule>
  </conditionalFormatting>
  <conditionalFormatting sqref="K18:N18">
    <cfRule type="expression" dxfId="34" priority="22">
      <formula>AND($K18&lt;&gt;"",$K18&gt;$I18)</formula>
    </cfRule>
  </conditionalFormatting>
  <conditionalFormatting sqref="E30:E31">
    <cfRule type="expression" dxfId="33" priority="512">
      <formula>AND(E30="",OR(K30&lt;&gt;"",Q57&lt;&gt;""))</formula>
    </cfRule>
  </conditionalFormatting>
  <conditionalFormatting sqref="D22:D24">
    <cfRule type="expression" dxfId="32" priority="524">
      <formula>AND(D22="",OR(I22&lt;&gt;"",O39&lt;&gt;""))</formula>
    </cfRule>
  </conditionalFormatting>
  <conditionalFormatting sqref="D26 D28">
    <cfRule type="expression" dxfId="31" priority="526">
      <formula>AND(D26="",OR(I26&lt;&gt;"",O56&lt;&gt;""))</formula>
    </cfRule>
  </conditionalFormatting>
  <conditionalFormatting sqref="E22:E26">
    <cfRule type="expression" dxfId="30" priority="530">
      <formula>AND(E22="",OR(K22&lt;&gt;"",Q37&lt;&gt;""))</formula>
    </cfRule>
  </conditionalFormatting>
  <conditionalFormatting sqref="E33:E34">
    <cfRule type="expression" dxfId="29" priority="531">
      <formula>AND(E33="",OR(K33&lt;&gt;"",Q59&lt;&gt;""))</formula>
    </cfRule>
  </conditionalFormatting>
  <conditionalFormatting sqref="F25">
    <cfRule type="expression" dxfId="28" priority="537">
      <formula>AND(F25="",OR(N25&lt;&gt;"",#REF!&lt;&gt;""))</formula>
    </cfRule>
  </conditionalFormatting>
  <conditionalFormatting sqref="D31:D33">
    <cfRule type="expression" dxfId="27" priority="538">
      <formula>AND(D31="",OR(I31&lt;&gt;"",O59&lt;&gt;""))</formula>
    </cfRule>
  </conditionalFormatting>
  <conditionalFormatting sqref="F22:F24">
    <cfRule type="expression" dxfId="26" priority="544">
      <formula>AND(F22="",OR(N22&lt;&gt;"",R39&lt;&gt;""))</formula>
    </cfRule>
  </conditionalFormatting>
  <conditionalFormatting sqref="F26 F28">
    <cfRule type="expression" dxfId="25" priority="545">
      <formula>AND(F26="",OR(N26&lt;&gt;"",R56&lt;&gt;""))</formula>
    </cfRule>
  </conditionalFormatting>
  <conditionalFormatting sqref="C22:C26 C28 C30:C34">
    <cfRule type="expression" dxfId="24" priority="547">
      <formula>AND(C22="",OR(H22&lt;&gt;"",N22&lt;&gt;""))</formula>
    </cfRule>
  </conditionalFormatting>
  <conditionalFormatting sqref="F30">
    <cfRule type="expression" dxfId="23" priority="552">
      <formula>AND(F30="",OR(N30&lt;&gt;"",#REF!&lt;&gt;""))</formula>
    </cfRule>
  </conditionalFormatting>
  <conditionalFormatting sqref="F31:F33">
    <cfRule type="expression" dxfId="22" priority="553">
      <formula>AND(F31="",OR(N31&lt;&gt;"",R59&lt;&gt;""))</formula>
    </cfRule>
  </conditionalFormatting>
  <conditionalFormatting sqref="C10:D12 B11:B12 B13:D16">
    <cfRule type="expression" dxfId="21" priority="15">
      <formula>AND(B10="",M10&lt;&gt;"")</formula>
    </cfRule>
  </conditionalFormatting>
  <conditionalFormatting sqref="E10:E11">
    <cfRule type="expression" dxfId="20" priority="16">
      <formula>AND(E10="",#REF!&lt;&gt;"")</formula>
    </cfRule>
  </conditionalFormatting>
  <conditionalFormatting sqref="E15:E16">
    <cfRule type="expression" dxfId="19" priority="12">
      <formula>AND(E15="",#REF!&lt;&gt;"")</formula>
    </cfRule>
  </conditionalFormatting>
  <conditionalFormatting sqref="B10">
    <cfRule type="expression" dxfId="18" priority="17">
      <formula>AND(B10="",L10&lt;&gt;"")</formula>
    </cfRule>
  </conditionalFormatting>
  <conditionalFormatting sqref="J10:K16">
    <cfRule type="expression" dxfId="17" priority="8">
      <formula>AND($J10&lt;&gt;"",$J10&gt;$I10)</formula>
    </cfRule>
  </conditionalFormatting>
  <conditionalFormatting sqref="D34">
    <cfRule type="expression" dxfId="16" priority="556">
      <formula>AND(D34="",OR(I34&lt;&gt;"",#REF!&lt;&gt;""))</formula>
    </cfRule>
  </conditionalFormatting>
  <conditionalFormatting sqref="F34">
    <cfRule type="expression" dxfId="15" priority="558">
      <formula>AND(F34="",OR(N34&lt;&gt;"",#REF!&lt;&gt;""))</formula>
    </cfRule>
  </conditionalFormatting>
  <conditionalFormatting sqref="E12:E14">
    <cfRule type="expression" dxfId="14" priority="560">
      <formula>AND(E12="",Q12&lt;&gt;"")</formula>
    </cfRule>
  </conditionalFormatting>
  <conditionalFormatting sqref="N41">
    <cfRule type="expression" dxfId="13" priority="3">
      <formula>O41</formula>
    </cfRule>
  </conditionalFormatting>
  <conditionalFormatting sqref="N41:N500">
    <cfRule type="expression" dxfId="12" priority="1">
      <formula>O41</formula>
    </cfRule>
  </conditionalFormatting>
  <dataValidations count="3">
    <dataValidation operator="equal" allowBlank="1" showErrorMessage="1" errorTitle="Falsche Eingabe" error="Bitte nur die Nummer (&gt;0) des Workpackages eingeben!" sqref="A1:A3 A7 B10:B16 A17:A20 B18 B22:B26 A27 B28 B30:B37 A35:A39 B41:B51 A51 A54 B57:B62 A62 A66:A67 B66 B68 A69 B70:B183">
      <formula1>0</formula1>
    </dataValidation>
    <dataValidation showInputMessage="1" showErrorMessage="1" sqref="N22:N26 N30:N34"/>
    <dataValidation type="list" allowBlank="1" showInputMessage="1" showErrorMessage="1" sqref="N41:N50">
      <formula1>$B$78:$B$81</formula1>
    </dataValidation>
  </dataValidations>
  <pageMargins left="0.59055118110236204" right="0.39370078740157499" top="0.98425196850393704" bottom="0.47244094488188998" header="0.511811023622047" footer="0.31496062992126"/>
  <pageSetup paperSize="9" scale="45" fitToHeight="2" orientation="portrait" horizontalDpi="300" verticalDpi="300" r:id="rId1"/>
  <headerFooter alignWithMargins="0">
    <oddHeader>&amp;R&amp;G</oddHeader>
    <oddFooter>&amp;L&amp;"Tahoma,Standard"Unterliegt in gedruckter Form nicht dem Änderungsdienst.&amp;R&amp;"Tahoma,Standard"Seite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110" zoomScaleNormal="100" zoomScaleSheetLayoutView="110" workbookViewId="0">
      <selection activeCell="J15" sqref="J15"/>
    </sheetView>
  </sheetViews>
  <sheetFormatPr baseColWidth="10" defaultColWidth="11.42578125" defaultRowHeight="12.75" x14ac:dyDescent="0.2"/>
  <cols>
    <col min="1" max="1" width="20.42578125" style="135" customWidth="1"/>
    <col min="2" max="2" width="14.85546875" style="135" customWidth="1"/>
    <col min="3" max="3" width="5.42578125" style="135" customWidth="1"/>
    <col min="4" max="4" width="20.140625" style="135" customWidth="1"/>
    <col min="5" max="5" width="15.140625" style="135" customWidth="1"/>
    <col min="6" max="6" width="5.42578125" style="135" customWidth="1"/>
    <col min="7" max="7" width="15.7109375" style="135" customWidth="1"/>
    <col min="8" max="8" width="15.28515625" style="135" customWidth="1"/>
    <col min="9" max="9" width="5.42578125" style="135" customWidth="1"/>
    <col min="10" max="10" width="15.7109375" style="135" customWidth="1"/>
    <col min="11" max="11" width="12.42578125" style="135" customWidth="1"/>
    <col min="12" max="16384" width="11.42578125" style="135"/>
  </cols>
  <sheetData>
    <row r="1" spans="1:11" s="19" customFormat="1" ht="15.75" customHeight="1" x14ac:dyDescent="0.2">
      <c r="A1" s="15" t="str">
        <f>Personalkosten!A1</f>
        <v>KOSTENPLAN - Start!Klar plus</v>
      </c>
      <c r="B1" s="16"/>
      <c r="C1" s="16"/>
      <c r="F1" s="106"/>
      <c r="H1" s="107"/>
      <c r="J1" s="19" t="s">
        <v>35</v>
      </c>
      <c r="K1" s="19" t="str">
        <f>Personalkosten!J1</f>
        <v>005/12.2023</v>
      </c>
    </row>
    <row r="2" spans="1:11" s="19" customFormat="1" x14ac:dyDescent="0.2">
      <c r="A2" s="18"/>
      <c r="C2" s="108"/>
      <c r="D2" s="109"/>
      <c r="H2" s="107"/>
      <c r="J2" s="24"/>
      <c r="K2" s="24"/>
    </row>
    <row r="3" spans="1:11" s="27" customFormat="1" ht="16.5" customHeight="1" x14ac:dyDescent="0.2">
      <c r="A3" s="217" t="s">
        <v>25</v>
      </c>
      <c r="B3" s="218"/>
      <c r="C3" s="294"/>
      <c r="D3" s="295" t="str">
        <f>IF(Personalkosten!C3="","Eintrag fehlt!",Personalkosten!C3)</f>
        <v>Eintrag fehlt!</v>
      </c>
      <c r="E3" s="296"/>
      <c r="F3" s="297"/>
      <c r="G3" s="297"/>
      <c r="H3" s="298"/>
      <c r="I3" s="110"/>
      <c r="J3" s="110"/>
      <c r="K3" s="110"/>
    </row>
    <row r="4" spans="1:11" s="27" customFormat="1" ht="16.5" customHeight="1" thickBot="1" x14ac:dyDescent="0.25">
      <c r="A4" s="219" t="str">
        <f>Personalkosten!A4</f>
        <v>Projekttitel:</v>
      </c>
      <c r="B4" s="220"/>
      <c r="C4" s="299"/>
      <c r="D4" s="300" t="str">
        <f>IF(Personalkosten!C4="","Eintrag fehlt!",Personalkosten!C4)</f>
        <v>Eintrag fehlt!</v>
      </c>
      <c r="E4" s="301"/>
      <c r="F4" s="302"/>
      <c r="G4" s="302"/>
      <c r="H4" s="303"/>
      <c r="I4" s="110"/>
      <c r="J4" s="110"/>
      <c r="K4" s="110"/>
    </row>
    <row r="5" spans="1:11" s="27" customFormat="1" ht="12.75" customHeight="1" x14ac:dyDescent="0.2">
      <c r="A5" s="19"/>
      <c r="B5" s="111"/>
      <c r="C5" s="19"/>
      <c r="D5" s="19"/>
      <c r="E5" s="19"/>
      <c r="F5" s="19"/>
      <c r="G5" s="19"/>
      <c r="H5" s="19"/>
      <c r="I5" s="19"/>
      <c r="J5" s="19"/>
      <c r="K5" s="19"/>
    </row>
    <row r="8" spans="1:11" s="136" customFormat="1" ht="18" customHeight="1" x14ac:dyDescent="0.2">
      <c r="A8" s="322" t="s">
        <v>42</v>
      </c>
      <c r="B8" s="322"/>
      <c r="C8" s="322"/>
      <c r="D8" s="187">
        <f>Personalkosten!$J$24</f>
        <v>0</v>
      </c>
    </row>
    <row r="9" spans="1:11" s="136" customFormat="1" ht="18" customHeight="1" x14ac:dyDescent="0.2">
      <c r="A9" s="322" t="s">
        <v>40</v>
      </c>
      <c r="B9" s="322"/>
      <c r="C9" s="322"/>
      <c r="D9" s="187">
        <f>+'Sonstige Kosten'!L17</f>
        <v>0</v>
      </c>
    </row>
    <row r="10" spans="1:11" s="136" customFormat="1" ht="18" customHeight="1" x14ac:dyDescent="0.2">
      <c r="A10" s="322" t="s">
        <v>43</v>
      </c>
      <c r="B10" s="322"/>
      <c r="C10" s="322"/>
      <c r="D10" s="187">
        <f>+'Sonstige Kosten'!M27+'Sonstige Kosten'!M35</f>
        <v>0</v>
      </c>
    </row>
    <row r="11" spans="1:11" s="136" customFormat="1" ht="18" customHeight="1" x14ac:dyDescent="0.2">
      <c r="A11" s="322" t="s">
        <v>94</v>
      </c>
      <c r="B11" s="322"/>
      <c r="C11" s="322"/>
      <c r="D11" s="187">
        <f>+'Sonstige Kosten'!M51</f>
        <v>0</v>
      </c>
    </row>
    <row r="12" spans="1:11" s="136" customFormat="1" ht="18" customHeight="1" x14ac:dyDescent="0.2">
      <c r="A12" s="322" t="s">
        <v>67</v>
      </c>
      <c r="B12" s="322"/>
      <c r="C12" s="322"/>
      <c r="D12" s="187">
        <f>+'Sonstige Kosten'!M62</f>
        <v>0</v>
      </c>
    </row>
    <row r="13" spans="1:11" s="136" customFormat="1" ht="15" x14ac:dyDescent="0.2">
      <c r="D13" s="137"/>
    </row>
    <row r="14" spans="1:11" s="136" customFormat="1" ht="18" customHeight="1" x14ac:dyDescent="0.2">
      <c r="A14" s="323" t="s">
        <v>41</v>
      </c>
      <c r="B14" s="323"/>
      <c r="C14" s="323"/>
      <c r="D14" s="138">
        <f>SUM(D8:D12)</f>
        <v>0</v>
      </c>
    </row>
    <row r="17" spans="1:11" x14ac:dyDescent="0.2">
      <c r="A17" s="179" t="s">
        <v>95</v>
      </c>
    </row>
    <row r="18" spans="1:11" ht="13.5" thickBot="1" x14ac:dyDescent="0.25"/>
    <row r="19" spans="1:11" ht="41.25" customHeight="1" x14ac:dyDescent="0.2">
      <c r="A19" s="318" t="s">
        <v>60</v>
      </c>
      <c r="B19" s="319"/>
      <c r="C19" s="212"/>
      <c r="D19" s="318" t="s">
        <v>61</v>
      </c>
      <c r="E19" s="319"/>
      <c r="F19" s="212"/>
      <c r="G19" s="320" t="s">
        <v>62</v>
      </c>
      <c r="H19" s="321"/>
      <c r="I19" s="212"/>
      <c r="J19" s="320" t="s">
        <v>63</v>
      </c>
      <c r="K19" s="321"/>
    </row>
    <row r="20" spans="1:11" x14ac:dyDescent="0.2">
      <c r="A20" s="180" t="s">
        <v>96</v>
      </c>
      <c r="B20" s="185">
        <f>+Personalkosten!D23</f>
        <v>0</v>
      </c>
      <c r="D20" s="180" t="s">
        <v>96</v>
      </c>
      <c r="E20" s="185">
        <f>+Personalkosten!E23</f>
        <v>0</v>
      </c>
      <c r="G20" s="186" t="s">
        <v>96</v>
      </c>
      <c r="H20" s="185">
        <f>+Personalkosten!F23</f>
        <v>0</v>
      </c>
      <c r="J20" s="180" t="s">
        <v>100</v>
      </c>
      <c r="K20" s="185">
        <f>IF('Sonstige Kosten'!N41="Rechtsberatung",'Sonstige Kosten'!M41,0)+IF('Sonstige Kosten'!N42="Rechtsberatung",'Sonstige Kosten'!M42,0)+IF('Sonstige Kosten'!N43="Rechtsberatung",'Sonstige Kosten'!M43,0)+IF('Sonstige Kosten'!N44="Rechtsberatung",'Sonstige Kosten'!M44,0)+IF('Sonstige Kosten'!N45="Rechtsberatung",'Sonstige Kosten'!M45,0)+IF('Sonstige Kosten'!N46="Rechtsberatung",'Sonstige Kosten'!M46,0)+IF('Sonstige Kosten'!N47="Rechtsberatung",'Sonstige Kosten'!M47,0)+IF('Sonstige Kosten'!N48="Rechtsberatung",'Sonstige Kosten'!M48,0)+IF('Sonstige Kosten'!N49="Rechtsberatung",'Sonstige Kosten'!M49,0)+IF('Sonstige Kosten'!N50="Rechtsberatung",'Sonstige Kosten'!M50,0)</f>
        <v>0</v>
      </c>
    </row>
    <row r="21" spans="1:11" x14ac:dyDescent="0.2">
      <c r="A21" s="180" t="s">
        <v>97</v>
      </c>
      <c r="B21" s="185">
        <f>+'Sonstige Kosten'!L17</f>
        <v>0</v>
      </c>
      <c r="D21" s="180" t="s">
        <v>100</v>
      </c>
      <c r="E21" s="185">
        <f>IF('Sonstige Kosten'!N41="Organisation-/Geschäftsmodellentwicklung",'Sonstige Kosten'!M41,0)+IF('Sonstige Kosten'!N42="Organisation-/Geschäftsmodellentwicklung",'Sonstige Kosten'!M42,0)+IF('Sonstige Kosten'!N43="Organisation-/Geschäftsmodellentwicklung",'Sonstige Kosten'!M43,0)+IF('Sonstige Kosten'!N44="Organisation-/Geschäftsmodellentwicklung",'Sonstige Kosten'!M44,0)+IF('Sonstige Kosten'!N45="Organisation-/Geschäftsmodellentwicklung",'Sonstige Kosten'!M45,0)+IF('Sonstige Kosten'!N46="Organisation-/Geschäftsmodellentwicklung",'Sonstige Kosten'!M46,0)+IF('Sonstige Kosten'!N47="Organisation-/Geschäftsmodellentwicklung",'Sonstige Kosten'!M47,0)+IF('Sonstige Kosten'!N48="Organisation-/Geschäftsmodellentwicklung",'Sonstige Kosten'!M48,0)+IF('Sonstige Kosten'!N49="Organisation-/Geschäftsmodellentwicklung",'Sonstige Kosten'!M49,0)+IF('Sonstige Kosten'!N50="Organisation-/Geschäftsmodellentwicklung",'Sonstige Kosten'!M50,0)</f>
        <v>0</v>
      </c>
      <c r="G21" s="180" t="s">
        <v>100</v>
      </c>
      <c r="H21" s="185">
        <f>IF('Sonstige Kosten'!N41="Investorensuche",'Sonstige Kosten'!M41,0)+IF('Sonstige Kosten'!N42="Investorensuche",'Sonstige Kosten'!M42,0)+IF('Sonstige Kosten'!N43="Investorensuche",'Sonstige Kosten'!M43,0)+IF('Sonstige Kosten'!N44="Investorensuche",'Sonstige Kosten'!M44,0)+IF('Sonstige Kosten'!N45="Investorensuche",'Sonstige Kosten'!M45,0)+IF('Sonstige Kosten'!N46="Investorensuche",'Sonstige Kosten'!M46,0)+IF('Sonstige Kosten'!N47="Investorensuche",'Sonstige Kosten'!M47,0)+IF('Sonstige Kosten'!N48="Investorensuche",'Sonstige Kosten'!M48,0)+IF('Sonstige Kosten'!N49="Investorensuche",'Sonstige Kosten'!M49,0)+IF('Sonstige Kosten'!N50="Investorensuche",'Sonstige Kosten'!M50,0)</f>
        <v>0</v>
      </c>
      <c r="J21" s="186"/>
      <c r="K21" s="185"/>
    </row>
    <row r="22" spans="1:11" x14ac:dyDescent="0.2">
      <c r="A22" s="180" t="s">
        <v>98</v>
      </c>
      <c r="B22" s="185">
        <f>+'Sonstige Kosten'!M27+'Sonstige Kosten'!M35</f>
        <v>0</v>
      </c>
      <c r="D22" s="180"/>
      <c r="E22" s="184"/>
      <c r="G22" s="186" t="s">
        <v>99</v>
      </c>
      <c r="H22" s="185">
        <f>+'Sonstige Kosten'!M62</f>
        <v>0</v>
      </c>
      <c r="J22" s="186"/>
      <c r="K22" s="185"/>
    </row>
    <row r="23" spans="1:11" x14ac:dyDescent="0.2">
      <c r="A23" s="180" t="s">
        <v>100</v>
      </c>
      <c r="B23" s="185">
        <f>IF('Sonstige Kosten'!N41="Fertigungs-/Marktüberleitung",'Sonstige Kosten'!M41,0)+IF('Sonstige Kosten'!N42="Fertigungs-/Marktüberleitung",'Sonstige Kosten'!M42,0)+IF('Sonstige Kosten'!N43="Fertigungs-/Marktüberleitung",'Sonstige Kosten'!M43,0)+IF('Sonstige Kosten'!N44="Fertigungs-/Marktüberleitung",'Sonstige Kosten'!M44,0)+IF('Sonstige Kosten'!N45="Fertigungs-/Marktüberleitung",'Sonstige Kosten'!M45,0)+IF('Sonstige Kosten'!N46="Fertigungs-/Marktüberleitung",'Sonstige Kosten'!M46,0)+IF('Sonstige Kosten'!N47="Fertigungs-/Marktüberleitung",'Sonstige Kosten'!M47,0)+IF('Sonstige Kosten'!N48="Fertigungs-/Marktüberleitung",'Sonstige Kosten'!M48,0)+IF('Sonstige Kosten'!N49="Fertigungs-/Marktüberleitung",'Sonstige Kosten'!M49,0)+IF('Sonstige Kosten'!N50="Fertigungs-/Marktüberleitung",'Sonstige Kosten'!M50,0)</f>
        <v>0</v>
      </c>
      <c r="D23" s="180"/>
      <c r="E23" s="181"/>
      <c r="G23" s="186"/>
      <c r="H23" s="185"/>
      <c r="J23" s="186"/>
      <c r="K23" s="185"/>
    </row>
    <row r="24" spans="1:11" ht="13.5" thickBot="1" x14ac:dyDescent="0.25">
      <c r="A24" s="182" t="s">
        <v>0</v>
      </c>
      <c r="B24" s="183">
        <f>SUM(B20:B23)</f>
        <v>0</v>
      </c>
      <c r="D24" s="182" t="s">
        <v>0</v>
      </c>
      <c r="E24" s="183">
        <f>SUM(E20:E23)</f>
        <v>0</v>
      </c>
      <c r="G24" s="182" t="s">
        <v>0</v>
      </c>
      <c r="H24" s="183">
        <f>SUM(H20:H23)</f>
        <v>0</v>
      </c>
      <c r="J24" s="182" t="s">
        <v>0</v>
      </c>
      <c r="K24" s="183">
        <f>SUM(K20:K23)</f>
        <v>0</v>
      </c>
    </row>
  </sheetData>
  <sheetProtection password="CF27" sheet="1" objects="1" scenarios="1" selectLockedCells="1"/>
  <mergeCells count="14">
    <mergeCell ref="A9:C9"/>
    <mergeCell ref="A12:C12"/>
    <mergeCell ref="A3:C3"/>
    <mergeCell ref="D3:H3"/>
    <mergeCell ref="A4:C4"/>
    <mergeCell ref="D4:H4"/>
    <mergeCell ref="A8:C8"/>
    <mergeCell ref="A19:B19"/>
    <mergeCell ref="D19:E19"/>
    <mergeCell ref="G19:H19"/>
    <mergeCell ref="J19:K19"/>
    <mergeCell ref="A10:C10"/>
    <mergeCell ref="A11:C11"/>
    <mergeCell ref="A14:C14"/>
  </mergeCells>
  <conditionalFormatting sqref="E23">
    <cfRule type="cellIs" dxfId="11" priority="14" operator="greaterThan">
      <formula>12500</formula>
    </cfRule>
  </conditionalFormatting>
  <conditionalFormatting sqref="H21">
    <cfRule type="cellIs" dxfId="10" priority="5" operator="greaterThan">
      <formula>25000</formula>
    </cfRule>
    <cfRule type="cellIs" dxfId="9" priority="12" operator="greaterThan">
      <formula>25000</formula>
    </cfRule>
  </conditionalFormatting>
  <conditionalFormatting sqref="B24">
    <cfRule type="cellIs" dxfId="8" priority="11" operator="greaterThan">
      <formula>25000</formula>
    </cfRule>
  </conditionalFormatting>
  <conditionalFormatting sqref="E24">
    <cfRule type="cellIs" dxfId="7" priority="2" operator="greaterThan">
      <formula>25000</formula>
    </cfRule>
    <cfRule type="cellIs" dxfId="6" priority="10" operator="greaterThan">
      <formula>25000</formula>
    </cfRule>
  </conditionalFormatting>
  <conditionalFormatting sqref="H24">
    <cfRule type="cellIs" dxfId="5" priority="9" operator="greaterThan">
      <formula>50000</formula>
    </cfRule>
  </conditionalFormatting>
  <conditionalFormatting sqref="K24">
    <cfRule type="cellIs" dxfId="4" priority="1" operator="greaterThan">
      <formula>25000</formula>
    </cfRule>
    <cfRule type="cellIs" dxfId="3" priority="8" operator="greaterThan">
      <formula>25000</formula>
    </cfRule>
  </conditionalFormatting>
  <conditionalFormatting sqref="K20">
    <cfRule type="cellIs" dxfId="2" priority="6" operator="greaterThan">
      <formula>25000</formula>
    </cfRule>
  </conditionalFormatting>
  <conditionalFormatting sqref="E21">
    <cfRule type="cellIs" dxfId="1" priority="4" operator="greaterThan">
      <formula>12500</formula>
    </cfRule>
  </conditionalFormatting>
  <conditionalFormatting sqref="B23">
    <cfRule type="cellIs" dxfId="0" priority="3" operator="greaterThan">
      <formula>12500</formula>
    </cfRule>
  </conditionalFormatting>
  <dataValidations count="1">
    <dataValidation operator="equal" allowBlank="1" showErrorMessage="1" errorTitle="Falsche Eingabe" error="Bitte nur die Nummer (&gt;0) des Workpackages eingeben!" sqref="A1:A3 B5">
      <formula1>0</formula1>
    </dataValidation>
  </dataValidations>
  <pageMargins left="0.7" right="0.7" top="0.96875" bottom="0.78740157499999996" header="0.3" footer="0.3"/>
  <pageSetup paperSize="9" scale="91" orientation="landscape" r:id="rId1"/>
  <headerFooter>
    <oddHeader>&amp;R&amp;G</oddHeader>
    <oddFooter>&amp;L&amp;"Tahoma,Standard"Unterliegt in gedruckter Form nicht dem Änderungsdienst.&amp;R&amp;"Tahoma,Standard"Seite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vt:i4>
      </vt:variant>
    </vt:vector>
  </HeadingPairs>
  <TitlesOfParts>
    <vt:vector size="12" baseType="lpstr">
      <vt:lpstr>Personalkosten</vt:lpstr>
      <vt:lpstr>Sonstige Kosten</vt:lpstr>
      <vt:lpstr>Übersicht Gesamtprojektkosten</vt:lpstr>
      <vt:lpstr>Personalkosten!A_Dritt_1</vt:lpstr>
      <vt:lpstr>Personalkosten!A_FTE_1</vt:lpstr>
      <vt:lpstr>Personalkosten!A_GK_1</vt:lpstr>
      <vt:lpstr>Personalkosten!A_PK_1</vt:lpstr>
      <vt:lpstr>Personalkosten!A_SuM_1</vt:lpstr>
      <vt:lpstr>Personalkosten!Druckbereich</vt:lpstr>
      <vt:lpstr>'Sonstige Kosten'!Druckbereich</vt:lpstr>
      <vt:lpstr>'Sonstige Kosten'!Drucktitel</vt:lpstr>
      <vt:lpstr>rox_Revision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09_FO_103_Kostenplan_Start Klar plus</dc:title>
  <dc:subject/>
  <dc:creator>Mühlbacher Stephanie</dc:creator>
  <cp:keywords/>
  <dc:description/>
  <cp:lastModifiedBy>Steinberger Stefanie</cp:lastModifiedBy>
  <cp:lastPrinted>2020-02-21T09:23:50Z</cp:lastPrinted>
  <dcterms:created xsi:type="dcterms:W3CDTF">2020-02-21T06:30:10Z</dcterms:created>
  <dcterms:modified xsi:type="dcterms:W3CDTF">2023-12-18T16:29:44Z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x_Size">
    <vt:lpwstr>243274</vt:lpwstr>
  </property>
  <property fmtid="{D5CDD505-2E9C-101B-9397-08002B2CF9AE}" pid="3" name="rox_ID">
    <vt:lpwstr>29498</vt:lpwstr>
  </property>
  <property fmtid="{D5CDD505-2E9C-101B-9397-08002B2CF9AE}" pid="4" name="rox_Title">
    <vt:lpwstr>09_FO_103_Kostenplan_Start Klar plus</vt:lpwstr>
  </property>
  <property fmtid="{D5CDD505-2E9C-101B-9397-08002B2CF9AE}" pid="5" name="rox_Status">
    <vt:lpwstr>freigegeben</vt:lpwstr>
  </property>
  <property fmtid="{D5CDD505-2E9C-101B-9397-08002B2CF9AE}" pid="6" name="rox_Revision">
    <vt:lpwstr>005/12.2023</vt:lpwstr>
  </property>
  <property fmtid="{D5CDD505-2E9C-101B-9397-08002B2CF9AE}" pid="7" name="rox_Description">
    <vt:lpwstr/>
  </property>
  <property fmtid="{D5CDD505-2E9C-101B-9397-08002B2CF9AE}" pid="8" name="rox_DocType">
    <vt:lpwstr>Formular (FO)</vt:lpwstr>
  </property>
  <property fmtid="{D5CDD505-2E9C-101B-9397-08002B2CF9AE}" pid="9" name="rox_CreatedBy">
    <vt:lpwstr>09.03.2020</vt:lpwstr>
  </property>
  <property fmtid="{D5CDD505-2E9C-101B-9397-08002B2CF9AE}" pid="10" name="rox_CreatedAt">
    <vt:lpwstr>Steinberger, Stefanie</vt:lpwstr>
  </property>
  <property fmtid="{D5CDD505-2E9C-101B-9397-08002B2CF9AE}" pid="11" name="rox_UpdatedBy">
    <vt:lpwstr>Steinberger, Stefanie</vt:lpwstr>
  </property>
  <property fmtid="{D5CDD505-2E9C-101B-9397-08002B2CF9AE}" pid="12" name="rox_UpdatedAt">
    <vt:lpwstr>13.12.2023</vt:lpwstr>
  </property>
  <property fmtid="{D5CDD505-2E9C-101B-9397-08002B2CF9AE}" pid="13" name="rox_DocPath">
    <vt:lpwstr>Dokumente/Prozesslandkarte/09 Förderungsaktionen entwickeln, Unternehmen beraten und Förderungsprojekte bearbeiten/03 Vergabe v</vt:lpwstr>
  </property>
  <property fmtid="{D5CDD505-2E9C-101B-9397-08002B2CF9AE}" pid="14" name="rox_DocPath_2">
    <vt:lpwstr>on Förderungen/Allgemein/Formulare/</vt:lpwstr>
  </property>
  <property fmtid="{D5CDD505-2E9C-101B-9397-08002B2CF9AE}" pid="15" name="rox_ParentDocTitle">
    <vt:lpwstr>Formulare</vt:lpwstr>
  </property>
  <property fmtid="{D5CDD505-2E9C-101B-9397-08002B2CF9AE}" pid="16" name="rox_FileName">
    <vt:lpwstr>09_FO_103_Kostenplan_Start Klar plus.xlsx</vt:lpwstr>
  </property>
  <property fmtid="{D5CDD505-2E9C-101B-9397-08002B2CF9AE}" pid="17" name="rox_VKSVersion">
    <vt:lpwstr/>
  </property>
  <property fmtid="{D5CDD505-2E9C-101B-9397-08002B2CF9AE}" pid="18" name="rox_RelevantChange">
    <vt:lpwstr>Nein</vt:lpwstr>
  </property>
  <property fmtid="{D5CDD505-2E9C-101B-9397-08002B2CF9AE}" pid="19" name="rox_FreigabedatumVB">
    <vt:lpwstr/>
  </property>
  <property fmtid="{D5CDD505-2E9C-101B-9397-08002B2CF9AE}" pid="20" name="rox_AlternativeGueltigkeit">
    <vt:lpwstr>18.12.2024</vt:lpwstr>
  </property>
  <property fmtid="{D5CDD505-2E9C-101B-9397-08002B2CF9AE}" pid="21" name="rox_Veroeffentlichung">
    <vt:lpwstr>Ja</vt:lpwstr>
  </property>
  <property fmtid="{D5CDD505-2E9C-101B-9397-08002B2CF9AE}" pid="22" name="rox_Versionsinformationen">
    <vt:lpwstr>Anpassung an 09_FA_021_Start!Klar plus - Revision 011/12.2023, Anpassung der Nummerierung an die neue Prozesslandkarte</vt:lpwstr>
  </property>
  <property fmtid="{D5CDD505-2E9C-101B-9397-08002B2CF9AE}" pid="23" name="rox_Versionsinformationen_2">
    <vt:lpwstr/>
  </property>
  <property fmtid="{D5CDD505-2E9C-101B-9397-08002B2CF9AE}" pid="24" name="rox_Versionsinformationen_3">
    <vt:lpwstr/>
  </property>
  <property fmtid="{D5CDD505-2E9C-101B-9397-08002B2CF9AE}" pid="25" name="rox_Versionsinformationen_4">
    <vt:lpwstr/>
  </property>
  <property fmtid="{D5CDD505-2E9C-101B-9397-08002B2CF9AE}" pid="26" name="rox_Versionsinformationen_5">
    <vt:lpwstr/>
  </property>
  <property fmtid="{D5CDD505-2E9C-101B-9397-08002B2CF9AE}" pid="27" name="rox_Versionsinformationen_6">
    <vt:lpwstr/>
  </property>
  <property fmtid="{D5CDD505-2E9C-101B-9397-08002B2CF9AE}" pid="28" name="rox_Versionsinformationen_7">
    <vt:lpwstr/>
  </property>
  <property fmtid="{D5CDD505-2E9C-101B-9397-08002B2CF9AE}" pid="29" name="rox_Versionsinformationen_8">
    <vt:lpwstr/>
  </property>
  <property fmtid="{D5CDD505-2E9C-101B-9397-08002B2CF9AE}" pid="30" name="rox_Wiedervorlage">
    <vt:lpwstr>18.12.2024</vt:lpwstr>
  </property>
  <property fmtid="{D5CDD505-2E9C-101B-9397-08002B2CF9AE}" pid="31" name="rox_DesignVerant">
    <vt:lpwstr>Siml, Gerlinde</vt:lpwstr>
  </property>
  <property fmtid="{D5CDD505-2E9C-101B-9397-08002B2CF9AE}" pid="32" name="rox_DesignVerant_SelKey">
    <vt:lpwstr>Siml, Gerlinde</vt:lpwstr>
  </property>
  <property fmtid="{D5CDD505-2E9C-101B-9397-08002B2CF9AE}" pid="33" name="rox_ErgVerant">
    <vt:lpwstr>Siml, Gerlinde</vt:lpwstr>
  </property>
  <property fmtid="{D5CDD505-2E9C-101B-9397-08002B2CF9AE}" pid="34" name="rox_ErgVerant_SelKey">
    <vt:lpwstr>Siml, Gerlinde</vt:lpwstr>
  </property>
  <property fmtid="{D5CDD505-2E9C-101B-9397-08002B2CF9AE}" pid="35" name="rox_Kennung">
    <vt:lpwstr>09_FO_103_Kostenplan_Start Klar plus</vt:lpwstr>
  </property>
  <property fmtid="{D5CDD505-2E9C-101B-9397-08002B2CF9AE}" pid="36" name="rox_ungültigab">
    <vt:lpwstr/>
  </property>
  <property fmtid="{D5CDD505-2E9C-101B-9397-08002B2CF9AE}" pid="37" name="rox_überarbeitenbis">
    <vt:lpwstr/>
  </property>
  <property fmtid="{D5CDD505-2E9C-101B-9397-08002B2CF9AE}" pid="38" name="rox_step_letztepruefung_u">
    <vt:lpwstr>Siml, Gerlinde</vt:lpwstr>
  </property>
  <property fmtid="{D5CDD505-2E9C-101B-9397-08002B2CF9AE}" pid="39" name="rox_step_letztepruefung_d">
    <vt:lpwstr>18.12.2023 08:32:38</vt:lpwstr>
  </property>
  <property fmtid="{D5CDD505-2E9C-101B-9397-08002B2CF9AE}" pid="40" name="rox_step_vks_d">
    <vt:lpwstr/>
  </property>
  <property fmtid="{D5CDD505-2E9C-101B-9397-08002B2CF9AE}" pid="41" name="rox_step_vks_u">
    <vt:lpwstr/>
  </property>
  <property fmtid="{D5CDD505-2E9C-101B-9397-08002B2CF9AE}" pid="42" name="rox_step_vks">
    <vt:lpwstr>-</vt:lpwstr>
  </property>
  <property fmtid="{D5CDD505-2E9C-101B-9397-08002B2CF9AE}" pid="43" name="rox_step_freigabe_u">
    <vt:lpwstr>Gratzer, Ulf</vt:lpwstr>
  </property>
  <property fmtid="{D5CDD505-2E9C-101B-9397-08002B2CF9AE}" pid="44" name="rox_step_freigabe_d">
    <vt:lpwstr>18.12.2023 08:33:06</vt:lpwstr>
  </property>
  <property fmtid="{D5CDD505-2E9C-101B-9397-08002B2CF9AE}" pid="45" name="rox_RoleV">
    <vt:lpwstr>Steinberger, Stefanie</vt:lpwstr>
  </property>
  <property fmtid="{D5CDD505-2E9C-101B-9397-08002B2CF9AE}" pid="46" name="rox_RoleB">
    <vt:lpwstr>Denscherz, Katja
Steinberger, Stefanie</vt:lpwstr>
  </property>
  <property fmtid="{D5CDD505-2E9C-101B-9397-08002B2CF9AE}" pid="47" name="rox_RoleP">
    <vt:lpwstr>Siml, Gerlinde</vt:lpwstr>
  </property>
  <property fmtid="{D5CDD505-2E9C-101B-9397-08002B2CF9AE}" pid="48" name="rox_RoleK">
    <vt:lpwstr/>
  </property>
  <property fmtid="{D5CDD505-2E9C-101B-9397-08002B2CF9AE}" pid="49" name="rox_RoleF">
    <vt:lpwstr>Gratzer, Ulf</vt:lpwstr>
  </property>
  <property fmtid="{D5CDD505-2E9C-101B-9397-08002B2CF9AE}" pid="50" name="rox_RoleE">
    <vt:lpwstr>kein Empfänger</vt:lpwstr>
  </property>
  <property fmtid="{D5CDD505-2E9C-101B-9397-08002B2CF9AE}" pid="51" name="rox_RoleG">
    <vt:lpwstr>GRUPPE: GeFe Förderungsabrechnung
GRUPPE: GeFe Förderungsmanagement
GRUPPE: Website</vt:lpwstr>
  </property>
  <property fmtid="{D5CDD505-2E9C-101B-9397-08002B2CF9AE}" pid="52" name="rox_Meta">
    <vt:lpwstr>33</vt:lpwstr>
  </property>
  <property fmtid="{D5CDD505-2E9C-101B-9397-08002B2CF9AE}" pid="53" name="rox_Meta0">
    <vt:lpwstr>&lt;fields&gt;&lt;Field id="rox_Size" caption="Dateigröße" orderid="2" /&gt;&lt;Field id="rox_ID" caption="ID" orderid="35" /&gt;&lt;Field id="rox_T</vt:lpwstr>
  </property>
  <property fmtid="{D5CDD505-2E9C-101B-9397-08002B2CF9AE}" pid="54" name="rox_Meta1">
    <vt:lpwstr>itle" caption="Titel" orderid="0" /&gt;&lt;Field id="rox_Status" caption="Status" orderid="3" /&gt;&lt;Field id="rox_Revision" caption="Rev</vt:lpwstr>
  </property>
  <property fmtid="{D5CDD505-2E9C-101B-9397-08002B2CF9AE}" pid="55" name="rox_Meta2">
    <vt:lpwstr>ision" orderid="4" /&gt;&lt;Field id="rox_Description" caption="Beschreibung" orderid="10" /&gt;&lt;Field id="rox_DocType" caption="Dokumen</vt:lpwstr>
  </property>
  <property fmtid="{D5CDD505-2E9C-101B-9397-08002B2CF9AE}" pid="56" name="rox_Meta3">
    <vt:lpwstr>tentyp" orderid="13" /&gt;&lt;Field id="rox_CreatedBy" caption="Erstellt" orderid="22" /&gt;&lt;Field id="rox_CreatedAt" caption="Erstell</vt:lpwstr>
  </property>
  <property fmtid="{D5CDD505-2E9C-101B-9397-08002B2CF9AE}" pid="57" name="rox_Meta4">
    <vt:lpwstr>t von" orderid="21" /&gt;&lt;Field id="rox_UpdatedBy" caption="Geändert von" orderid="24" /&gt;&lt;Field id="rox_UpdatedAt" caption="Geände</vt:lpwstr>
  </property>
  <property fmtid="{D5CDD505-2E9C-101B-9397-08002B2CF9AE}" pid="58" name="rox_Meta5">
    <vt:lpwstr>rt" orderid="23" /&gt;&lt;Field id="rox_DocPath" caption="Pfad" orderid="36" /&gt;&lt;Field id="rox_DocPath_2" caption="Pfad_2" orderid="37</vt:lpwstr>
  </property>
  <property fmtid="{D5CDD505-2E9C-101B-9397-08002B2CF9AE}" pid="59" name="rox_Meta6">
    <vt:lpwstr>" /&gt;&lt;Field id="rox_ParentDocTitle" caption="Ordner" orderid="38" /&gt;&lt;Field id="rox_FileName" caption="Dateiname" orderid="1" /&gt;&lt;</vt:lpwstr>
  </property>
  <property fmtid="{D5CDD505-2E9C-101B-9397-08002B2CF9AE}" pid="60" name="rox_Meta7">
    <vt:lpwstr>Field id="rox_VKSVersion" caption="VKS-Version" orderid="5" /&gt;&lt;Field id="rox_RelevantChange" caption="Systemrelevante Änderung</vt:lpwstr>
  </property>
  <property fmtid="{D5CDD505-2E9C-101B-9397-08002B2CF9AE}" pid="61" name="rox_Meta8">
    <vt:lpwstr>" orderid="6" /&gt;&lt;Field id="rox_FreigabedatumVB" caption="Freigabedatum VB" orderid="7" /&gt;&lt;Field id="rox_AlternativeGueltigkeit</vt:lpwstr>
  </property>
  <property fmtid="{D5CDD505-2E9C-101B-9397-08002B2CF9AE}" pid="62" name="rox_Meta9">
    <vt:lpwstr>" caption="Alternatives Gültigkeitsdatum" orderid="8" /&gt;&lt;Field id="rox_Veroeffentlichung" caption="Veröffentlichung auf Website</vt:lpwstr>
  </property>
  <property fmtid="{D5CDD505-2E9C-101B-9397-08002B2CF9AE}" pid="63" name="rox_Meta10">
    <vt:lpwstr>" orderid="9" /&gt;&lt;Field id="rox_Versionsinformationen" caption="Versionsinformationen" orderid="11" /&gt;&lt;Field id="rox_Versionsinf</vt:lpwstr>
  </property>
  <property fmtid="{D5CDD505-2E9C-101B-9397-08002B2CF9AE}" pid="64" name="rox_Meta11">
    <vt:lpwstr>ormationen_2" caption="Versionsinformationen_2" orderid="39" /&gt;&lt;Field id="rox_Versionsinformationen_3" caption="Versionsinforma</vt:lpwstr>
  </property>
  <property fmtid="{D5CDD505-2E9C-101B-9397-08002B2CF9AE}" pid="65" name="rox_Meta12">
    <vt:lpwstr>tionen_3" orderid="40" /&gt;&lt;Field id="rox_Versionsinformationen_4" caption="Versionsinformationen_4" orderid="41" /&gt;&lt;Field id="ro</vt:lpwstr>
  </property>
  <property fmtid="{D5CDD505-2E9C-101B-9397-08002B2CF9AE}" pid="66" name="rox_Meta13">
    <vt:lpwstr>x_Versionsinformationen_5" caption="Versionsinformationen_5" orderid="42" /&gt;&lt;Field id="rox_Versionsinformationen_6" caption="Ve</vt:lpwstr>
  </property>
  <property fmtid="{D5CDD505-2E9C-101B-9397-08002B2CF9AE}" pid="67" name="rox_Meta14">
    <vt:lpwstr>rsionsinformationen_6" orderid="43" /&gt;&lt;Field id="rox_Versionsinformationen_7" caption="Versionsinformationen_7" orderid="44" /&gt;</vt:lpwstr>
  </property>
  <property fmtid="{D5CDD505-2E9C-101B-9397-08002B2CF9AE}" pid="68" name="rox_Meta15">
    <vt:lpwstr>&lt;Field id="rox_Versionsinformationen_8" caption="Versionsinformationen_8" orderid="45" /&gt;&lt;Field id="rox_Wiedervorlage" caption=</vt:lpwstr>
  </property>
  <property fmtid="{D5CDD505-2E9C-101B-9397-08002B2CF9AE}" pid="69" name="rox_Meta16">
    <vt:lpwstr>"Wiedervorlage" orderid="14" /&gt;&lt;Field id="rox_DesignVerant" caption="Designverantwortlicher" orderid="15" /&gt;&lt;Field id="rox_Desi</vt:lpwstr>
  </property>
  <property fmtid="{D5CDD505-2E9C-101B-9397-08002B2CF9AE}" pid="70" name="rox_Meta17">
    <vt:lpwstr>gnVerant_SelKey" caption="Designverantwortlicher (Designverantwortlicher )" orderid="46" /&gt;&lt;Field id="rox_ErgVerant" caption="E</vt:lpwstr>
  </property>
  <property fmtid="{D5CDD505-2E9C-101B-9397-08002B2CF9AE}" pid="71" name="rox_Meta18">
    <vt:lpwstr>rgebnisverantwortlicher" orderid="16" /&gt;&lt;Field id="rox_ErgVerant_SelKey" caption="Ergebnisverantwortlicher (Ergebnisverantwortl</vt:lpwstr>
  </property>
  <property fmtid="{D5CDD505-2E9C-101B-9397-08002B2CF9AE}" pid="72" name="rox_Meta19">
    <vt:lpwstr>icher)" orderid="47" /&gt;&lt;Field id="rox_Kennung" caption="Kennung" orderid="17" /&gt;&lt;Field id="rox_ungültigab" caption="Dokument wi</vt:lpwstr>
  </property>
  <property fmtid="{D5CDD505-2E9C-101B-9397-08002B2CF9AE}" pid="73" name="rox_Meta20">
    <vt:lpwstr>rd ungültig ab" orderid="18" /&gt;&lt;Field id="rox_überarbeitenbis" caption="Dokument wird überarbeitet bis" orderid="19" /&gt;&lt;Field i</vt:lpwstr>
  </property>
  <property fmtid="{D5CDD505-2E9C-101B-9397-08002B2CF9AE}" pid="74" name="rox_Meta21">
    <vt:lpwstr>d="rox_step_letztepruefung_u" caption="1.Freigegeben von" orderid="25" /&gt;&lt;Field id="rox_step_letztepruefung_d" caption="1.Freig</vt:lpwstr>
  </property>
  <property fmtid="{D5CDD505-2E9C-101B-9397-08002B2CF9AE}" pid="75" name="rox_Meta22">
    <vt:lpwstr>egeben" orderid="26" /&gt;&lt;Field id="rox_step_vks_d" caption="Letzte VKS am" orderid="27" /&gt;&lt;Field id="rox_step_vks_u" caption="Le</vt:lpwstr>
  </property>
  <property fmtid="{D5CDD505-2E9C-101B-9397-08002B2CF9AE}" pid="76" name="rox_Meta23">
    <vt:lpwstr>tzter VKS-Verantwortlicher" orderid="28" /&gt;&lt;Field id="rox_step_vks" caption="VKS-Verantwortliche" type="roleconcat" orderid="29</vt:lpwstr>
  </property>
  <property fmtid="{D5CDD505-2E9C-101B-9397-08002B2CF9AE}" pid="77" name="rox_Meta24">
    <vt:lpwstr>"&gt;-&lt;/Field&gt;&lt;Field id="rox_step_freigabe_u" caption="2.Freigegeben von" orderid="30" /&gt;&lt;Field id="rox_step_freigabe_d" caption="</vt:lpwstr>
  </property>
  <property fmtid="{D5CDD505-2E9C-101B-9397-08002B2CF9AE}" pid="78" name="rox_Meta25">
    <vt:lpwstr>2.Freigegeben" orderid="31" /&gt;&lt;Field id="rox_RoleV" caption="Rolle: Verantwortlicher" orderid="48" /&gt;&lt;Field id="rox_RoleB" capt</vt:lpwstr>
  </property>
  <property fmtid="{D5CDD505-2E9C-101B-9397-08002B2CF9AE}" pid="79" name="rox_Meta26">
    <vt:lpwstr>ion="Rolle: Ersteller (E)" orderid="49" /&gt;&lt;Field id="rox_RoleP" caption="Rolle: 1.Freigeber" orderid="50" /&gt;&lt;Field id="rox_Role</vt:lpwstr>
  </property>
  <property fmtid="{D5CDD505-2E9C-101B-9397-08002B2CF9AE}" pid="80" name="rox_Meta27">
    <vt:lpwstr>K" caption="Rolle: VKS-Verantwortlicher" orderid="51" /&gt;&lt;Field id="rox_RoleF" caption="Rolle: 2.Freigeber" orderid="52" /&gt;&lt;Fiel</vt:lpwstr>
  </property>
  <property fmtid="{D5CDD505-2E9C-101B-9397-08002B2CF9AE}" pid="81" name="rox_Meta28">
    <vt:lpwstr>d id="rox_RoleE" caption="Rolle: Empfänger" orderid="53" /&gt;&lt;Field id="rox_RoleG" caption="Rolle: Empfänger (ohne Lesebestätigun</vt:lpwstr>
  </property>
  <property fmtid="{D5CDD505-2E9C-101B-9397-08002B2CF9AE}" pid="82" name="rox_Meta29">
    <vt:lpwstr>g)" orderid="54" /&gt;&lt;GlobalFieldHandler url="https://roxtra.sfg.at/roxtra/doc/DownloadGlobalFieldHandler.ashx?token=eyJhbGciOiJI</vt:lpwstr>
  </property>
  <property fmtid="{D5CDD505-2E9C-101B-9397-08002B2CF9AE}" pid="83" name="rox_Meta30">
    <vt:lpwstr>UzI1NiIsImtpZCI6IjNlMjk3MDA2LTMwMmUtNGI4Ni05MTUxLTc3YWYzOWRhYjg0MyIsInR5cCI6IkpXVCJ9.eyJVc2VySUQiOiItMSIsInJlcXVlc3RlZEJ5Q2xpZW</vt:lpwstr>
  </property>
  <property fmtid="{D5CDD505-2E9C-101B-9397-08002B2CF9AE}" pid="84" name="rox_Meta31">
    <vt:lpwstr>50SUQiOiIzZTI5NzAwNi0zMDJlLTRiODYtOTE1MS03N2FmMzlkYWI4NDMiLCJuYmYiOjE3MDI4ODQ3OTAsImV4cCI6MTcwMjg4ODM5MCwiaWF0IjoxNzAyODg0NzkwL</vt:lpwstr>
  </property>
  <property fmtid="{D5CDD505-2E9C-101B-9397-08002B2CF9AE}" pid="85" name="rox_Meta32">
    <vt:lpwstr>CJpc3MiOiJyb1h0cmEifQ.lLrzMU4Um_e_bHvWDViVWQR9BCorBXnZF8_S15gpimI" /&gt;&lt;/fields&gt;</vt:lpwstr>
  </property>
</Properties>
</file>