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sfg.at\replikation\users\pflueger\Documents\SFG Allgemein\Formulare, BVZ, etc\"/>
    </mc:Choice>
  </mc:AlternateContent>
  <bookViews>
    <workbookView xWindow="0" yWindow="1380" windowWidth="15600" windowHeight="11760"/>
  </bookViews>
  <sheets>
    <sheet name="Allgemeine Daten" sheetId="47" r:id="rId1"/>
    <sheet name="Kostenart 1" sheetId="76" r:id="rId2"/>
    <sheet name="Kostenart 2" sheetId="80" r:id="rId3"/>
    <sheet name="Kostenart 3" sheetId="81" r:id="rId4"/>
    <sheet name="Kostenart 4" sheetId="82" r:id="rId5"/>
    <sheet name="Kostenart 5" sheetId="83" r:id="rId6"/>
    <sheet name="Kostenart 6" sheetId="84" r:id="rId7"/>
    <sheet name="Farblegende" sheetId="79" r:id="rId8"/>
  </sheets>
  <externalReferences>
    <externalReference r:id="rId9"/>
    <externalReference r:id="rId10"/>
    <externalReference r:id="rId11"/>
    <externalReference r:id="rId12"/>
  </externalReferences>
  <definedNames>
    <definedName name="_xlnm._FilterDatabase" localSheetId="0" hidden="1">'Allgemeine Daten'!$Q$28:$T$32</definedName>
    <definedName name="_xlnm._FilterDatabase" localSheetId="1" hidden="1">'Kostenart 1'!$B$17:$AB$567</definedName>
    <definedName name="_xlnm._FilterDatabase" localSheetId="2" hidden="1">'Kostenart 2'!$B$17:$AB$567</definedName>
    <definedName name="_xlnm._FilterDatabase" localSheetId="3" hidden="1">'Kostenart 3'!$B$17:$AB$567</definedName>
    <definedName name="_xlnm._FilterDatabase" localSheetId="4" hidden="1">'Kostenart 4'!$B$17:$AB$567</definedName>
    <definedName name="_xlnm._FilterDatabase" localSheetId="5" hidden="1">'Kostenart 5'!$B$17:$AB$567</definedName>
    <definedName name="_xlnm._FilterDatabase" localSheetId="6" hidden="1">'Kostenart 6'!$B$17:$AB$567</definedName>
    <definedName name="Dienstnehmer">[1]Kostenstellen!$B$3</definedName>
    <definedName name="_xlnm.Print_Area" localSheetId="0">'Allgemeine Daten'!$A$1:$U$56</definedName>
    <definedName name="_xlnm.Print_Area" localSheetId="7">Farblegende!$A$1:$L$14</definedName>
    <definedName name="_xlnm.Print_Area" localSheetId="1">'Kostenart 1'!$A$1:$AB$68</definedName>
    <definedName name="_xlnm.Print_Area" localSheetId="2">'Kostenart 2'!$A$1:$AB$68</definedName>
    <definedName name="_xlnm.Print_Area" localSheetId="3">'Kostenart 3'!$A$1:$AB$68</definedName>
    <definedName name="_xlnm.Print_Area" localSheetId="4">'Kostenart 4'!$A$1:$AB$68</definedName>
    <definedName name="_xlnm.Print_Area" localSheetId="5">'Kostenart 5'!$A$1:$AB$68</definedName>
    <definedName name="_xlnm.Print_Area" localSheetId="6">'Kostenart 6'!$A$1:$AB$68</definedName>
    <definedName name="_xlnm.Print_Titles" localSheetId="1">'Kostenart 1'!$11:$15</definedName>
    <definedName name="_xlnm.Print_Titles" localSheetId="2">'Kostenart 2'!$11:$15</definedName>
    <definedName name="_xlnm.Print_Titles" localSheetId="3">'Kostenart 3'!$11:$15</definedName>
    <definedName name="_xlnm.Print_Titles" localSheetId="4">'Kostenart 4'!$11:$15</definedName>
    <definedName name="_xlnm.Print_Titles" localSheetId="5">'Kostenart 5'!$11:$15</definedName>
    <definedName name="_xlnm.Print_Titles" localSheetId="6">'Kostenart 6'!$11:$15</definedName>
    <definedName name="Jahr" localSheetId="7">#REF!</definedName>
    <definedName name="Jahr" localSheetId="1">#REF!</definedName>
    <definedName name="Jahr" localSheetId="2">#REF!</definedName>
    <definedName name="Jahr" localSheetId="3">#REF!</definedName>
    <definedName name="Jahr" localSheetId="4">#REF!</definedName>
    <definedName name="Jahr" localSheetId="5">#REF!</definedName>
    <definedName name="Jahr" localSheetId="6">#REF!</definedName>
    <definedName name="Jahr">#REF!</definedName>
    <definedName name="kürzel">[1]Kostenstellen!$P$3</definedName>
    <definedName name="Projekt">[1]Kostenstellen!$B$2</definedName>
    <definedName name="rox_AlternativeGueltigkeit" localSheetId="1">'[2]Allgemeine Daten'!$O$8</definedName>
    <definedName name="rox_AlternativeGueltigkeit" localSheetId="2">'[2]Allgemeine Daten'!$O$8</definedName>
    <definedName name="rox_AlternativeGueltigkeit" localSheetId="3">'[2]Allgemeine Daten'!$O$8</definedName>
    <definedName name="rox_AlternativeGueltigkeit" localSheetId="4">'[2]Allgemeine Daten'!$O$8</definedName>
    <definedName name="rox_AlternativeGueltigkeit" localSheetId="5">'[2]Allgemeine Daten'!$O$8</definedName>
    <definedName name="rox_AlternativeGueltigkeit" localSheetId="6">'[2]Allgemeine Daten'!$O$8</definedName>
    <definedName name="rox_AlternativeGueltigkeit">'Allgemeine Daten'!$O$8</definedName>
    <definedName name="rox_Revision" localSheetId="7">'[3]Prüfbericht allgemein'!$M$1</definedName>
    <definedName name="rox_Revision" localSheetId="1">'[2]Allgemeine Daten'!$N$8</definedName>
    <definedName name="rox_Revision" localSheetId="2">'[2]Allgemeine Daten'!$N$8</definedName>
    <definedName name="rox_Revision" localSheetId="3">'[2]Allgemeine Daten'!$N$8</definedName>
    <definedName name="rox_Revision" localSheetId="4">'[2]Allgemeine Daten'!$N$8</definedName>
    <definedName name="rox_Revision" localSheetId="5">'[2]Allgemeine Daten'!$N$8</definedName>
    <definedName name="rox_Revision" localSheetId="6">'[2]Allgemeine Daten'!$N$8</definedName>
    <definedName name="rox_Revision">'Allgemeine Daten'!$N$8</definedName>
    <definedName name="rox_Title" localSheetId="7">'[4]Allgemeine Daten'!$E$8</definedName>
    <definedName name="rox_Title">'Allgemeine Daten'!$O$9</definedName>
    <definedName name="rox_VKSVersion" localSheetId="7">'[3]Prüfbericht allgemein'!$B$6</definedName>
    <definedName name="rox_VKSVersion">'Allgemeine Daten'!$N$9</definedName>
    <definedName name="Unternehmen">[1]Kostenstellen!$B$1</definedName>
  </definedNames>
  <calcPr calcId="162913"/>
</workbook>
</file>

<file path=xl/calcChain.xml><?xml version="1.0" encoding="utf-8"?>
<calcChain xmlns="http://schemas.openxmlformats.org/spreadsheetml/2006/main">
  <c r="AF567" i="84" l="1"/>
  <c r="AE567" i="84"/>
  <c r="AD567" i="84"/>
  <c r="AC567" i="84"/>
  <c r="AA567" i="84"/>
  <c r="AF566" i="84"/>
  <c r="AE566" i="84"/>
  <c r="AD566" i="84"/>
  <c r="AC566" i="84"/>
  <c r="AA566" i="84"/>
  <c r="AF565" i="84"/>
  <c r="AE565" i="84"/>
  <c r="AD565" i="84"/>
  <c r="AC565" i="84"/>
  <c r="AA565" i="84"/>
  <c r="AF564" i="84"/>
  <c r="AE564" i="84"/>
  <c r="AD564" i="84"/>
  <c r="AC564" i="84"/>
  <c r="AA564" i="84"/>
  <c r="AF563" i="84"/>
  <c r="AE563" i="84"/>
  <c r="AD563" i="84"/>
  <c r="AC563" i="84"/>
  <c r="AA563" i="84"/>
  <c r="AF562" i="84"/>
  <c r="AE562" i="84"/>
  <c r="AD562" i="84"/>
  <c r="AC562" i="84"/>
  <c r="AA562" i="84"/>
  <c r="AF561" i="84"/>
  <c r="AE561" i="84"/>
  <c r="AD561" i="84"/>
  <c r="AC561" i="84"/>
  <c r="AA561" i="84"/>
  <c r="AF560" i="84"/>
  <c r="AE560" i="84"/>
  <c r="AD560" i="84"/>
  <c r="AC560" i="84"/>
  <c r="AA560" i="84"/>
  <c r="AF559" i="84"/>
  <c r="AE559" i="84"/>
  <c r="AD559" i="84"/>
  <c r="AC559" i="84"/>
  <c r="AA559" i="84"/>
  <c r="AF558" i="84"/>
  <c r="AE558" i="84"/>
  <c r="AD558" i="84"/>
  <c r="AC558" i="84"/>
  <c r="AA558" i="84"/>
  <c r="AF557" i="84"/>
  <c r="AE557" i="84"/>
  <c r="AD557" i="84"/>
  <c r="AC557" i="84"/>
  <c r="AA557" i="84"/>
  <c r="AF556" i="84"/>
  <c r="AE556" i="84"/>
  <c r="AD556" i="84"/>
  <c r="AC556" i="84"/>
  <c r="AA556" i="84"/>
  <c r="AF555" i="84"/>
  <c r="AE555" i="84"/>
  <c r="AD555" i="84"/>
  <c r="AC555" i="84"/>
  <c r="AA555" i="84"/>
  <c r="AF554" i="84"/>
  <c r="AE554" i="84"/>
  <c r="AD554" i="84"/>
  <c r="AC554" i="84"/>
  <c r="AA554" i="84"/>
  <c r="AF553" i="84"/>
  <c r="AE553" i="84"/>
  <c r="AD553" i="84"/>
  <c r="AC553" i="84"/>
  <c r="AA553" i="84"/>
  <c r="AF552" i="84"/>
  <c r="AE552" i="84"/>
  <c r="AD552" i="84"/>
  <c r="AC552" i="84"/>
  <c r="AA552" i="84"/>
  <c r="AF551" i="84"/>
  <c r="AE551" i="84"/>
  <c r="AD551" i="84"/>
  <c r="AC551" i="84"/>
  <c r="AA551" i="84"/>
  <c r="AF550" i="84"/>
  <c r="AE550" i="84"/>
  <c r="AD550" i="84"/>
  <c r="AC550" i="84"/>
  <c r="AA550" i="84"/>
  <c r="AF549" i="84"/>
  <c r="AE549" i="84"/>
  <c r="AD549" i="84"/>
  <c r="AC549" i="84"/>
  <c r="AA549" i="84"/>
  <c r="AF548" i="84"/>
  <c r="AE548" i="84"/>
  <c r="AD548" i="84"/>
  <c r="AC548" i="84"/>
  <c r="AA548" i="84"/>
  <c r="AF547" i="84"/>
  <c r="AE547" i="84"/>
  <c r="AD547" i="84"/>
  <c r="AC547" i="84"/>
  <c r="AA547" i="84"/>
  <c r="AF546" i="84"/>
  <c r="AE546" i="84"/>
  <c r="AD546" i="84"/>
  <c r="AC546" i="84"/>
  <c r="AA546" i="84"/>
  <c r="AF545" i="84"/>
  <c r="AE545" i="84"/>
  <c r="AD545" i="84"/>
  <c r="AC545" i="84"/>
  <c r="AA545" i="84"/>
  <c r="AF544" i="84"/>
  <c r="AE544" i="84"/>
  <c r="AD544" i="84"/>
  <c r="AC544" i="84"/>
  <c r="AA544" i="84"/>
  <c r="AF543" i="84"/>
  <c r="AE543" i="84"/>
  <c r="AD543" i="84"/>
  <c r="AC543" i="84"/>
  <c r="AA543" i="84"/>
  <c r="AF542" i="84"/>
  <c r="AE542" i="84"/>
  <c r="AD542" i="84"/>
  <c r="AC542" i="84"/>
  <c r="AA542" i="84"/>
  <c r="AF541" i="84"/>
  <c r="AE541" i="84"/>
  <c r="AD541" i="84"/>
  <c r="AC541" i="84"/>
  <c r="AA541" i="84"/>
  <c r="AF540" i="84"/>
  <c r="AE540" i="84"/>
  <c r="AD540" i="84"/>
  <c r="AC540" i="84"/>
  <c r="AA540" i="84"/>
  <c r="AF539" i="84"/>
  <c r="AE539" i="84"/>
  <c r="AD539" i="84"/>
  <c r="AC539" i="84"/>
  <c r="AA539" i="84"/>
  <c r="AF538" i="84"/>
  <c r="AE538" i="84"/>
  <c r="AD538" i="84"/>
  <c r="AC538" i="84"/>
  <c r="AA538" i="84"/>
  <c r="AF537" i="84"/>
  <c r="AE537" i="84"/>
  <c r="AD537" i="84"/>
  <c r="AC537" i="84"/>
  <c r="AA537" i="84"/>
  <c r="AF536" i="84"/>
  <c r="AE536" i="84"/>
  <c r="AD536" i="84"/>
  <c r="AC536" i="84"/>
  <c r="AA536" i="84"/>
  <c r="AF535" i="84"/>
  <c r="AE535" i="84"/>
  <c r="AD535" i="84"/>
  <c r="AC535" i="84"/>
  <c r="AA535" i="84"/>
  <c r="AF534" i="84"/>
  <c r="AE534" i="84"/>
  <c r="AD534" i="84"/>
  <c r="AC534" i="84"/>
  <c r="AA534" i="84"/>
  <c r="AF533" i="84"/>
  <c r="AE533" i="84"/>
  <c r="AD533" i="84"/>
  <c r="AC533" i="84"/>
  <c r="AA533" i="84"/>
  <c r="AF532" i="84"/>
  <c r="AE532" i="84"/>
  <c r="AD532" i="84"/>
  <c r="AC532" i="84"/>
  <c r="AA532" i="84"/>
  <c r="AF531" i="84"/>
  <c r="AE531" i="84"/>
  <c r="AD531" i="84"/>
  <c r="AC531" i="84"/>
  <c r="AA531" i="84"/>
  <c r="AF530" i="84"/>
  <c r="AE530" i="84"/>
  <c r="AD530" i="84"/>
  <c r="AC530" i="84"/>
  <c r="AA530" i="84"/>
  <c r="AF529" i="84"/>
  <c r="AE529" i="84"/>
  <c r="AD529" i="84"/>
  <c r="AC529" i="84"/>
  <c r="AA529" i="84"/>
  <c r="AF528" i="84"/>
  <c r="AE528" i="84"/>
  <c r="AD528" i="84"/>
  <c r="AC528" i="84"/>
  <c r="AA528" i="84"/>
  <c r="AF527" i="84"/>
  <c r="AE527" i="84"/>
  <c r="AD527" i="84"/>
  <c r="AC527" i="84"/>
  <c r="AA527" i="84"/>
  <c r="AF526" i="84"/>
  <c r="AE526" i="84"/>
  <c r="AD526" i="84"/>
  <c r="AC526" i="84"/>
  <c r="AA526" i="84"/>
  <c r="AF525" i="84"/>
  <c r="AE525" i="84"/>
  <c r="AD525" i="84"/>
  <c r="AC525" i="84"/>
  <c r="AA525" i="84"/>
  <c r="AF524" i="84"/>
  <c r="AE524" i="84"/>
  <c r="AD524" i="84"/>
  <c r="AC524" i="84"/>
  <c r="AA524" i="84"/>
  <c r="AF523" i="84"/>
  <c r="AE523" i="84"/>
  <c r="AD523" i="84"/>
  <c r="AC523" i="84"/>
  <c r="AA523" i="84"/>
  <c r="AF522" i="84"/>
  <c r="AE522" i="84"/>
  <c r="AD522" i="84"/>
  <c r="AC522" i="84"/>
  <c r="AA522" i="84"/>
  <c r="AF521" i="84"/>
  <c r="AE521" i="84"/>
  <c r="AD521" i="84"/>
  <c r="AC521" i="84"/>
  <c r="AA521" i="84"/>
  <c r="AF520" i="84"/>
  <c r="AE520" i="84"/>
  <c r="AD520" i="84"/>
  <c r="AC520" i="84"/>
  <c r="AA520" i="84"/>
  <c r="AF519" i="84"/>
  <c r="AE519" i="84"/>
  <c r="AD519" i="84"/>
  <c r="AC519" i="84"/>
  <c r="AA519" i="84"/>
  <c r="AF518" i="84"/>
  <c r="AE518" i="84"/>
  <c r="AD518" i="84"/>
  <c r="AC518" i="84"/>
  <c r="AA518" i="84"/>
  <c r="AF517" i="84"/>
  <c r="AE517" i="84"/>
  <c r="AD517" i="84"/>
  <c r="AC517" i="84"/>
  <c r="AA517" i="84"/>
  <c r="AF516" i="84"/>
  <c r="AE516" i="84"/>
  <c r="AD516" i="84"/>
  <c r="AC516" i="84"/>
  <c r="AA516" i="84"/>
  <c r="AF515" i="84"/>
  <c r="AE515" i="84"/>
  <c r="AD515" i="84"/>
  <c r="AC515" i="84"/>
  <c r="AA515" i="84"/>
  <c r="AF514" i="84"/>
  <c r="AE514" i="84"/>
  <c r="AD514" i="84"/>
  <c r="AC514" i="84"/>
  <c r="AA514" i="84"/>
  <c r="AF513" i="84"/>
  <c r="AE513" i="84"/>
  <c r="AD513" i="84"/>
  <c r="AC513" i="84"/>
  <c r="AA513" i="84"/>
  <c r="AF512" i="84"/>
  <c r="AE512" i="84"/>
  <c r="AD512" i="84"/>
  <c r="AC512" i="84"/>
  <c r="AA512" i="84"/>
  <c r="AF511" i="84"/>
  <c r="AE511" i="84"/>
  <c r="AD511" i="84"/>
  <c r="AC511" i="84"/>
  <c r="AA511" i="84"/>
  <c r="AF510" i="84"/>
  <c r="AE510" i="84"/>
  <c r="AD510" i="84"/>
  <c r="AC510" i="84"/>
  <c r="AA510" i="84"/>
  <c r="AF509" i="84"/>
  <c r="AE509" i="84"/>
  <c r="AD509" i="84"/>
  <c r="AC509" i="84"/>
  <c r="AA509" i="84"/>
  <c r="AF508" i="84"/>
  <c r="AE508" i="84"/>
  <c r="AD508" i="84"/>
  <c r="AC508" i="84"/>
  <c r="AA508" i="84"/>
  <c r="AF507" i="84"/>
  <c r="AE507" i="84"/>
  <c r="AD507" i="84"/>
  <c r="AC507" i="84"/>
  <c r="AA507" i="84"/>
  <c r="AF506" i="84"/>
  <c r="AE506" i="84"/>
  <c r="AD506" i="84"/>
  <c r="AC506" i="84"/>
  <c r="AA506" i="84"/>
  <c r="AF505" i="84"/>
  <c r="AE505" i="84"/>
  <c r="AD505" i="84"/>
  <c r="AC505" i="84"/>
  <c r="AA505" i="84"/>
  <c r="AF504" i="84"/>
  <c r="AE504" i="84"/>
  <c r="AD504" i="84"/>
  <c r="AC504" i="84"/>
  <c r="AA504" i="84"/>
  <c r="AF503" i="84"/>
  <c r="AE503" i="84"/>
  <c r="AD503" i="84"/>
  <c r="AC503" i="84"/>
  <c r="AA503" i="84"/>
  <c r="AF502" i="84"/>
  <c r="AE502" i="84"/>
  <c r="AD502" i="84"/>
  <c r="AC502" i="84"/>
  <c r="AA502" i="84"/>
  <c r="AF501" i="84"/>
  <c r="AE501" i="84"/>
  <c r="AD501" i="84"/>
  <c r="AC501" i="84"/>
  <c r="AA501" i="84"/>
  <c r="AF500" i="84"/>
  <c r="AE500" i="84"/>
  <c r="AD500" i="84"/>
  <c r="AC500" i="84"/>
  <c r="AA500" i="84"/>
  <c r="AF499" i="84"/>
  <c r="AE499" i="84"/>
  <c r="AD499" i="84"/>
  <c r="AC499" i="84"/>
  <c r="AA499" i="84"/>
  <c r="AF498" i="84"/>
  <c r="AE498" i="84"/>
  <c r="AD498" i="84"/>
  <c r="AC498" i="84"/>
  <c r="AA498" i="84"/>
  <c r="AF497" i="84"/>
  <c r="AE497" i="84"/>
  <c r="AD497" i="84"/>
  <c r="AC497" i="84"/>
  <c r="AA497" i="84"/>
  <c r="AF496" i="84"/>
  <c r="AE496" i="84"/>
  <c r="AD496" i="84"/>
  <c r="AC496" i="84"/>
  <c r="AA496" i="84"/>
  <c r="AF495" i="84"/>
  <c r="AE495" i="84"/>
  <c r="AD495" i="84"/>
  <c r="AC495" i="84"/>
  <c r="AA495" i="84"/>
  <c r="AF494" i="84"/>
  <c r="AE494" i="84"/>
  <c r="AD494" i="84"/>
  <c r="AC494" i="84"/>
  <c r="AA494" i="84"/>
  <c r="AF493" i="84"/>
  <c r="AE493" i="84"/>
  <c r="AD493" i="84"/>
  <c r="AC493" i="84"/>
  <c r="AA493" i="84"/>
  <c r="AF492" i="84"/>
  <c r="AE492" i="84"/>
  <c r="AD492" i="84"/>
  <c r="AC492" i="84"/>
  <c r="AA492" i="84"/>
  <c r="AF491" i="84"/>
  <c r="AE491" i="84"/>
  <c r="AD491" i="84"/>
  <c r="AC491" i="84"/>
  <c r="AA491" i="84"/>
  <c r="AF490" i="84"/>
  <c r="AE490" i="84"/>
  <c r="AD490" i="84"/>
  <c r="AC490" i="84"/>
  <c r="AA490" i="84"/>
  <c r="AF489" i="84"/>
  <c r="AE489" i="84"/>
  <c r="AD489" i="84"/>
  <c r="AC489" i="84"/>
  <c r="AA489" i="84"/>
  <c r="AF488" i="84"/>
  <c r="AE488" i="84"/>
  <c r="AD488" i="84"/>
  <c r="AC488" i="84"/>
  <c r="AA488" i="84"/>
  <c r="AF487" i="84"/>
  <c r="AE487" i="84"/>
  <c r="AD487" i="84"/>
  <c r="AC487" i="84"/>
  <c r="AA487" i="84"/>
  <c r="AF486" i="84"/>
  <c r="AE486" i="84"/>
  <c r="AD486" i="84"/>
  <c r="AC486" i="84"/>
  <c r="AA486" i="84"/>
  <c r="AF485" i="84"/>
  <c r="AE485" i="84"/>
  <c r="AD485" i="84"/>
  <c r="AC485" i="84"/>
  <c r="AA485" i="84"/>
  <c r="AF484" i="84"/>
  <c r="AE484" i="84"/>
  <c r="AD484" i="84"/>
  <c r="AC484" i="84"/>
  <c r="AA484" i="84"/>
  <c r="AF483" i="84"/>
  <c r="AE483" i="84"/>
  <c r="AD483" i="84"/>
  <c r="AC483" i="84"/>
  <c r="AA483" i="84"/>
  <c r="AF482" i="84"/>
  <c r="AE482" i="84"/>
  <c r="AD482" i="84"/>
  <c r="AC482" i="84"/>
  <c r="AA482" i="84"/>
  <c r="AF481" i="84"/>
  <c r="AE481" i="84"/>
  <c r="AD481" i="84"/>
  <c r="AC481" i="84"/>
  <c r="AA481" i="84"/>
  <c r="AF480" i="84"/>
  <c r="AE480" i="84"/>
  <c r="AD480" i="84"/>
  <c r="AC480" i="84"/>
  <c r="AA480" i="84"/>
  <c r="AF479" i="84"/>
  <c r="AE479" i="84"/>
  <c r="AD479" i="84"/>
  <c r="AC479" i="84"/>
  <c r="AA479" i="84"/>
  <c r="AF478" i="84"/>
  <c r="AE478" i="84"/>
  <c r="AD478" i="84"/>
  <c r="AC478" i="84"/>
  <c r="AA478" i="84"/>
  <c r="AF477" i="84"/>
  <c r="AE477" i="84"/>
  <c r="AD477" i="84"/>
  <c r="AC477" i="84"/>
  <c r="AA477" i="84"/>
  <c r="AF476" i="84"/>
  <c r="AE476" i="84"/>
  <c r="AD476" i="84"/>
  <c r="AC476" i="84"/>
  <c r="AA476" i="84"/>
  <c r="AF475" i="84"/>
  <c r="AE475" i="84"/>
  <c r="AD475" i="84"/>
  <c r="AC475" i="84"/>
  <c r="AA475" i="84"/>
  <c r="AF474" i="84"/>
  <c r="AE474" i="84"/>
  <c r="AD474" i="84"/>
  <c r="AC474" i="84"/>
  <c r="AA474" i="84"/>
  <c r="AF473" i="84"/>
  <c r="AE473" i="84"/>
  <c r="AD473" i="84"/>
  <c r="AC473" i="84"/>
  <c r="AA473" i="84"/>
  <c r="AF472" i="84"/>
  <c r="AE472" i="84"/>
  <c r="AD472" i="84"/>
  <c r="AC472" i="84"/>
  <c r="AA472" i="84"/>
  <c r="AF471" i="84"/>
  <c r="AE471" i="84"/>
  <c r="AD471" i="84"/>
  <c r="AC471" i="84"/>
  <c r="AA471" i="84"/>
  <c r="AF470" i="84"/>
  <c r="AE470" i="84"/>
  <c r="AD470" i="84"/>
  <c r="AC470" i="84"/>
  <c r="AA470" i="84"/>
  <c r="AF469" i="84"/>
  <c r="AE469" i="84"/>
  <c r="AD469" i="84"/>
  <c r="AC469" i="84"/>
  <c r="AA469" i="84"/>
  <c r="AF468" i="84"/>
  <c r="AE468" i="84"/>
  <c r="AD468" i="84"/>
  <c r="AC468" i="84"/>
  <c r="AA468" i="84"/>
  <c r="AF467" i="84"/>
  <c r="AE467" i="84"/>
  <c r="AD467" i="84"/>
  <c r="AC467" i="84"/>
  <c r="AA467" i="84"/>
  <c r="AF466" i="84"/>
  <c r="AE466" i="84"/>
  <c r="AD466" i="84"/>
  <c r="AC466" i="84"/>
  <c r="AA466" i="84"/>
  <c r="AF465" i="84"/>
  <c r="AE465" i="84"/>
  <c r="AD465" i="84"/>
  <c r="AC465" i="84"/>
  <c r="AA465" i="84"/>
  <c r="AF464" i="84"/>
  <c r="AE464" i="84"/>
  <c r="AD464" i="84"/>
  <c r="AC464" i="84"/>
  <c r="AA464" i="84"/>
  <c r="AF463" i="84"/>
  <c r="AE463" i="84"/>
  <c r="AD463" i="84"/>
  <c r="AC463" i="84"/>
  <c r="AA463" i="84"/>
  <c r="AF462" i="84"/>
  <c r="AE462" i="84"/>
  <c r="AD462" i="84"/>
  <c r="AC462" i="84"/>
  <c r="AA462" i="84"/>
  <c r="AF461" i="84"/>
  <c r="AE461" i="84"/>
  <c r="AD461" i="84"/>
  <c r="AC461" i="84"/>
  <c r="AA461" i="84"/>
  <c r="AF460" i="84"/>
  <c r="AE460" i="84"/>
  <c r="AD460" i="84"/>
  <c r="AC460" i="84"/>
  <c r="AA460" i="84"/>
  <c r="AF459" i="84"/>
  <c r="AE459" i="84"/>
  <c r="AD459" i="84"/>
  <c r="AC459" i="84"/>
  <c r="AA459" i="84"/>
  <c r="AF458" i="84"/>
  <c r="AE458" i="84"/>
  <c r="AD458" i="84"/>
  <c r="AC458" i="84"/>
  <c r="AA458" i="84"/>
  <c r="AF457" i="84"/>
  <c r="AE457" i="84"/>
  <c r="AD457" i="84"/>
  <c r="AC457" i="84"/>
  <c r="AA457" i="84"/>
  <c r="AF456" i="84"/>
  <c r="AE456" i="84"/>
  <c r="AD456" i="84"/>
  <c r="AC456" i="84"/>
  <c r="AA456" i="84"/>
  <c r="AF455" i="84"/>
  <c r="AE455" i="84"/>
  <c r="AD455" i="84"/>
  <c r="AC455" i="84"/>
  <c r="AA455" i="84"/>
  <c r="AF454" i="84"/>
  <c r="AE454" i="84"/>
  <c r="AD454" i="84"/>
  <c r="AC454" i="84"/>
  <c r="AA454" i="84"/>
  <c r="AF453" i="84"/>
  <c r="AE453" i="84"/>
  <c r="AD453" i="84"/>
  <c r="AC453" i="84"/>
  <c r="AA453" i="84"/>
  <c r="AF452" i="84"/>
  <c r="AE452" i="84"/>
  <c r="AD452" i="84"/>
  <c r="AC452" i="84"/>
  <c r="AA452" i="84"/>
  <c r="AF451" i="84"/>
  <c r="AE451" i="84"/>
  <c r="AD451" i="84"/>
  <c r="AC451" i="84"/>
  <c r="AA451" i="84"/>
  <c r="AF450" i="84"/>
  <c r="AE450" i="84"/>
  <c r="AD450" i="84"/>
  <c r="AC450" i="84"/>
  <c r="AA450" i="84"/>
  <c r="AF449" i="84"/>
  <c r="AE449" i="84"/>
  <c r="AD449" i="84"/>
  <c r="AC449" i="84"/>
  <c r="AA449" i="84"/>
  <c r="AF448" i="84"/>
  <c r="AE448" i="84"/>
  <c r="AD448" i="84"/>
  <c r="AC448" i="84"/>
  <c r="AA448" i="84"/>
  <c r="AF447" i="84"/>
  <c r="AE447" i="84"/>
  <c r="AD447" i="84"/>
  <c r="AC447" i="84"/>
  <c r="AA447" i="84"/>
  <c r="AF446" i="84"/>
  <c r="AE446" i="84"/>
  <c r="AD446" i="84"/>
  <c r="AC446" i="84"/>
  <c r="AA446" i="84"/>
  <c r="AF445" i="84"/>
  <c r="AE445" i="84"/>
  <c r="AD445" i="84"/>
  <c r="AC445" i="84"/>
  <c r="AA445" i="84"/>
  <c r="AF444" i="84"/>
  <c r="AE444" i="84"/>
  <c r="AD444" i="84"/>
  <c r="AC444" i="84"/>
  <c r="AA444" i="84"/>
  <c r="AF443" i="84"/>
  <c r="AE443" i="84"/>
  <c r="AD443" i="84"/>
  <c r="AC443" i="84"/>
  <c r="AA443" i="84"/>
  <c r="AF442" i="84"/>
  <c r="AE442" i="84"/>
  <c r="AD442" i="84"/>
  <c r="AC442" i="84"/>
  <c r="AA442" i="84"/>
  <c r="AF441" i="84"/>
  <c r="AE441" i="84"/>
  <c r="AD441" i="84"/>
  <c r="AC441" i="84"/>
  <c r="AA441" i="84"/>
  <c r="AF440" i="84"/>
  <c r="AE440" i="84"/>
  <c r="AD440" i="84"/>
  <c r="AC440" i="84"/>
  <c r="AA440" i="84"/>
  <c r="AF439" i="84"/>
  <c r="AE439" i="84"/>
  <c r="AD439" i="84"/>
  <c r="AC439" i="84"/>
  <c r="AA439" i="84"/>
  <c r="AF438" i="84"/>
  <c r="AE438" i="84"/>
  <c r="AD438" i="84"/>
  <c r="AC438" i="84"/>
  <c r="AA438" i="84"/>
  <c r="AF437" i="84"/>
  <c r="AE437" i="84"/>
  <c r="AD437" i="84"/>
  <c r="AC437" i="84"/>
  <c r="AA437" i="84"/>
  <c r="AF436" i="84"/>
  <c r="AE436" i="84"/>
  <c r="AD436" i="84"/>
  <c r="AC436" i="84"/>
  <c r="AA436" i="84"/>
  <c r="AF435" i="84"/>
  <c r="AE435" i="84"/>
  <c r="AD435" i="84"/>
  <c r="AC435" i="84"/>
  <c r="AA435" i="84"/>
  <c r="AF434" i="84"/>
  <c r="AE434" i="84"/>
  <c r="AD434" i="84"/>
  <c r="AC434" i="84"/>
  <c r="AA434" i="84"/>
  <c r="AF433" i="84"/>
  <c r="AE433" i="84"/>
  <c r="AD433" i="84"/>
  <c r="AC433" i="84"/>
  <c r="AA433" i="84"/>
  <c r="AF432" i="84"/>
  <c r="AE432" i="84"/>
  <c r="AD432" i="84"/>
  <c r="AC432" i="84"/>
  <c r="AA432" i="84"/>
  <c r="AF431" i="84"/>
  <c r="AE431" i="84"/>
  <c r="AD431" i="84"/>
  <c r="AC431" i="84"/>
  <c r="AA431" i="84"/>
  <c r="AF430" i="84"/>
  <c r="AE430" i="84"/>
  <c r="AD430" i="84"/>
  <c r="AC430" i="84"/>
  <c r="AA430" i="84"/>
  <c r="AF429" i="84"/>
  <c r="AE429" i="84"/>
  <c r="AD429" i="84"/>
  <c r="AC429" i="84"/>
  <c r="AA429" i="84"/>
  <c r="AF428" i="84"/>
  <c r="AE428" i="84"/>
  <c r="AD428" i="84"/>
  <c r="AC428" i="84"/>
  <c r="AA428" i="84"/>
  <c r="AF427" i="84"/>
  <c r="AE427" i="84"/>
  <c r="AD427" i="84"/>
  <c r="AC427" i="84"/>
  <c r="AA427" i="84"/>
  <c r="AF426" i="84"/>
  <c r="AE426" i="84"/>
  <c r="AD426" i="84"/>
  <c r="AC426" i="84"/>
  <c r="AA426" i="84"/>
  <c r="AF425" i="84"/>
  <c r="AE425" i="84"/>
  <c r="AD425" i="84"/>
  <c r="AC425" i="84"/>
  <c r="AA425" i="84"/>
  <c r="AF424" i="84"/>
  <c r="AE424" i="84"/>
  <c r="AD424" i="84"/>
  <c r="AC424" i="84"/>
  <c r="AA424" i="84"/>
  <c r="AF423" i="84"/>
  <c r="AE423" i="84"/>
  <c r="AD423" i="84"/>
  <c r="AC423" i="84"/>
  <c r="AA423" i="84"/>
  <c r="AF422" i="84"/>
  <c r="AE422" i="84"/>
  <c r="AD422" i="84"/>
  <c r="AC422" i="84"/>
  <c r="AA422" i="84"/>
  <c r="AF421" i="84"/>
  <c r="AE421" i="84"/>
  <c r="AD421" i="84"/>
  <c r="AC421" i="84"/>
  <c r="AA421" i="84"/>
  <c r="AF420" i="84"/>
  <c r="AE420" i="84"/>
  <c r="AD420" i="84"/>
  <c r="AC420" i="84"/>
  <c r="AA420" i="84"/>
  <c r="AF419" i="84"/>
  <c r="AE419" i="84"/>
  <c r="AD419" i="84"/>
  <c r="AC419" i="84"/>
  <c r="AA419" i="84"/>
  <c r="AF418" i="84"/>
  <c r="AE418" i="84"/>
  <c r="AD418" i="84"/>
  <c r="AC418" i="84"/>
  <c r="AA418" i="84"/>
  <c r="AF417" i="84"/>
  <c r="AE417" i="84"/>
  <c r="AD417" i="84"/>
  <c r="AC417" i="84"/>
  <c r="AA417" i="84"/>
  <c r="AF416" i="84"/>
  <c r="AE416" i="84"/>
  <c r="AD416" i="84"/>
  <c r="AC416" i="84"/>
  <c r="AA416" i="84"/>
  <c r="AF415" i="84"/>
  <c r="AE415" i="84"/>
  <c r="AD415" i="84"/>
  <c r="AC415" i="84"/>
  <c r="AA415" i="84"/>
  <c r="AF414" i="84"/>
  <c r="AE414" i="84"/>
  <c r="AD414" i="84"/>
  <c r="AC414" i="84"/>
  <c r="AA414" i="84"/>
  <c r="AF413" i="84"/>
  <c r="AE413" i="84"/>
  <c r="AD413" i="84"/>
  <c r="AC413" i="84"/>
  <c r="AA413" i="84"/>
  <c r="AF412" i="84"/>
  <c r="AE412" i="84"/>
  <c r="AD412" i="84"/>
  <c r="AC412" i="84"/>
  <c r="AA412" i="84"/>
  <c r="AF411" i="84"/>
  <c r="AE411" i="84"/>
  <c r="AD411" i="84"/>
  <c r="AC411" i="84"/>
  <c r="AA411" i="84"/>
  <c r="AF410" i="84"/>
  <c r="AE410" i="84"/>
  <c r="AD410" i="84"/>
  <c r="AC410" i="84"/>
  <c r="AA410" i="84"/>
  <c r="AF409" i="84"/>
  <c r="AE409" i="84"/>
  <c r="AD409" i="84"/>
  <c r="AC409" i="84"/>
  <c r="AA409" i="84"/>
  <c r="AF408" i="84"/>
  <c r="AE408" i="84"/>
  <c r="AD408" i="84"/>
  <c r="AC408" i="84"/>
  <c r="AA408" i="84"/>
  <c r="AF407" i="84"/>
  <c r="AE407" i="84"/>
  <c r="AD407" i="84"/>
  <c r="AC407" i="84"/>
  <c r="AA407" i="84"/>
  <c r="AF406" i="84"/>
  <c r="AE406" i="84"/>
  <c r="AD406" i="84"/>
  <c r="AC406" i="84"/>
  <c r="AA406" i="84"/>
  <c r="AF405" i="84"/>
  <c r="AE405" i="84"/>
  <c r="AD405" i="84"/>
  <c r="AC405" i="84"/>
  <c r="AA405" i="84"/>
  <c r="AF404" i="84"/>
  <c r="AE404" i="84"/>
  <c r="AD404" i="84"/>
  <c r="AC404" i="84"/>
  <c r="AA404" i="84"/>
  <c r="AF403" i="84"/>
  <c r="AE403" i="84"/>
  <c r="AD403" i="84"/>
  <c r="AC403" i="84"/>
  <c r="AA403" i="84"/>
  <c r="AF402" i="84"/>
  <c r="AE402" i="84"/>
  <c r="AD402" i="84"/>
  <c r="AC402" i="84"/>
  <c r="AA402" i="84"/>
  <c r="AF401" i="84"/>
  <c r="AE401" i="84"/>
  <c r="AD401" i="84"/>
  <c r="AC401" i="84"/>
  <c r="AA401" i="84"/>
  <c r="AF400" i="84"/>
  <c r="AE400" i="84"/>
  <c r="AD400" i="84"/>
  <c r="AC400" i="84"/>
  <c r="AA400" i="84"/>
  <c r="AF399" i="84"/>
  <c r="AE399" i="84"/>
  <c r="AD399" i="84"/>
  <c r="AC399" i="84"/>
  <c r="AA399" i="84"/>
  <c r="AF398" i="84"/>
  <c r="AE398" i="84"/>
  <c r="AD398" i="84"/>
  <c r="AC398" i="84"/>
  <c r="AA398" i="84"/>
  <c r="AF397" i="84"/>
  <c r="AE397" i="84"/>
  <c r="AD397" i="84"/>
  <c r="AC397" i="84"/>
  <c r="AA397" i="84"/>
  <c r="AF396" i="84"/>
  <c r="AE396" i="84"/>
  <c r="AD396" i="84"/>
  <c r="AC396" i="84"/>
  <c r="AA396" i="84"/>
  <c r="AF395" i="84"/>
  <c r="AE395" i="84"/>
  <c r="AD395" i="84"/>
  <c r="AC395" i="84"/>
  <c r="AA395" i="84"/>
  <c r="AF394" i="84"/>
  <c r="AE394" i="84"/>
  <c r="AD394" i="84"/>
  <c r="AC394" i="84"/>
  <c r="AA394" i="84"/>
  <c r="AF393" i="84"/>
  <c r="AE393" i="84"/>
  <c r="AD393" i="84"/>
  <c r="AC393" i="84"/>
  <c r="AA393" i="84"/>
  <c r="AF392" i="84"/>
  <c r="AE392" i="84"/>
  <c r="AD392" i="84"/>
  <c r="AC392" i="84"/>
  <c r="AA392" i="84"/>
  <c r="AF391" i="84"/>
  <c r="AE391" i="84"/>
  <c r="AD391" i="84"/>
  <c r="AC391" i="84"/>
  <c r="AA391" i="84"/>
  <c r="AF390" i="84"/>
  <c r="AE390" i="84"/>
  <c r="AD390" i="84"/>
  <c r="AC390" i="84"/>
  <c r="AA390" i="84"/>
  <c r="AF389" i="84"/>
  <c r="AE389" i="84"/>
  <c r="AD389" i="84"/>
  <c r="AC389" i="84"/>
  <c r="AA389" i="84"/>
  <c r="AF388" i="84"/>
  <c r="AE388" i="84"/>
  <c r="AD388" i="84"/>
  <c r="AC388" i="84"/>
  <c r="AA388" i="84"/>
  <c r="AF387" i="84"/>
  <c r="AE387" i="84"/>
  <c r="AD387" i="84"/>
  <c r="AC387" i="84"/>
  <c r="AA387" i="84"/>
  <c r="AF386" i="84"/>
  <c r="AE386" i="84"/>
  <c r="AD386" i="84"/>
  <c r="AC386" i="84"/>
  <c r="AA386" i="84"/>
  <c r="AF385" i="84"/>
  <c r="AE385" i="84"/>
  <c r="AD385" i="84"/>
  <c r="AC385" i="84"/>
  <c r="AA385" i="84"/>
  <c r="AF384" i="84"/>
  <c r="AE384" i="84"/>
  <c r="AD384" i="84"/>
  <c r="AC384" i="84"/>
  <c r="AA384" i="84"/>
  <c r="AF383" i="84"/>
  <c r="AE383" i="84"/>
  <c r="AD383" i="84"/>
  <c r="AC383" i="84"/>
  <c r="AA383" i="84"/>
  <c r="AF382" i="84"/>
  <c r="AE382" i="84"/>
  <c r="AD382" i="84"/>
  <c r="AC382" i="84"/>
  <c r="AA382" i="84"/>
  <c r="AF381" i="84"/>
  <c r="AE381" i="84"/>
  <c r="AD381" i="84"/>
  <c r="AC381" i="84"/>
  <c r="AA381" i="84"/>
  <c r="AF380" i="84"/>
  <c r="AE380" i="84"/>
  <c r="AD380" i="84"/>
  <c r="AC380" i="84"/>
  <c r="AA380" i="84"/>
  <c r="AF379" i="84"/>
  <c r="AE379" i="84"/>
  <c r="AD379" i="84"/>
  <c r="AC379" i="84"/>
  <c r="AA379" i="84"/>
  <c r="AF378" i="84"/>
  <c r="AE378" i="84"/>
  <c r="AD378" i="84"/>
  <c r="AC378" i="84"/>
  <c r="AA378" i="84"/>
  <c r="AF377" i="84"/>
  <c r="AE377" i="84"/>
  <c r="AD377" i="84"/>
  <c r="AC377" i="84"/>
  <c r="AA377" i="84"/>
  <c r="AF376" i="84"/>
  <c r="AE376" i="84"/>
  <c r="AD376" i="84"/>
  <c r="AC376" i="84"/>
  <c r="AA376" i="84"/>
  <c r="AF375" i="84"/>
  <c r="AE375" i="84"/>
  <c r="AD375" i="84"/>
  <c r="AC375" i="84"/>
  <c r="AA375" i="84"/>
  <c r="AF374" i="84"/>
  <c r="AE374" i="84"/>
  <c r="AD374" i="84"/>
  <c r="AC374" i="84"/>
  <c r="AA374" i="84"/>
  <c r="AF373" i="84"/>
  <c r="AE373" i="84"/>
  <c r="AD373" i="84"/>
  <c r="AC373" i="84"/>
  <c r="AA373" i="84"/>
  <c r="AF372" i="84"/>
  <c r="AE372" i="84"/>
  <c r="AD372" i="84"/>
  <c r="AC372" i="84"/>
  <c r="AA372" i="84"/>
  <c r="AF371" i="84"/>
  <c r="AE371" i="84"/>
  <c r="AD371" i="84"/>
  <c r="AC371" i="84"/>
  <c r="AA371" i="84"/>
  <c r="AF370" i="84"/>
  <c r="AE370" i="84"/>
  <c r="AD370" i="84"/>
  <c r="AC370" i="84"/>
  <c r="AA370" i="84"/>
  <c r="AF369" i="84"/>
  <c r="AE369" i="84"/>
  <c r="AD369" i="84"/>
  <c r="AC369" i="84"/>
  <c r="AA369" i="84"/>
  <c r="AF368" i="84"/>
  <c r="AE368" i="84"/>
  <c r="AD368" i="84"/>
  <c r="AC368" i="84"/>
  <c r="AA368" i="84"/>
  <c r="AF367" i="84"/>
  <c r="AE367" i="84"/>
  <c r="AD367" i="84"/>
  <c r="AC367" i="84"/>
  <c r="AA367" i="84"/>
  <c r="AF366" i="84"/>
  <c r="AE366" i="84"/>
  <c r="AD366" i="84"/>
  <c r="AC366" i="84"/>
  <c r="AA366" i="84"/>
  <c r="AF365" i="84"/>
  <c r="AE365" i="84"/>
  <c r="AD365" i="84"/>
  <c r="AC365" i="84"/>
  <c r="AA365" i="84"/>
  <c r="AF364" i="84"/>
  <c r="AE364" i="84"/>
  <c r="AD364" i="84"/>
  <c r="AC364" i="84"/>
  <c r="AA364" i="84"/>
  <c r="AF363" i="84"/>
  <c r="AE363" i="84"/>
  <c r="AD363" i="84"/>
  <c r="AC363" i="84"/>
  <c r="AA363" i="84"/>
  <c r="AF362" i="84"/>
  <c r="AE362" i="84"/>
  <c r="AD362" i="84"/>
  <c r="AC362" i="84"/>
  <c r="AA362" i="84"/>
  <c r="AF361" i="84"/>
  <c r="AE361" i="84"/>
  <c r="AD361" i="84"/>
  <c r="AC361" i="84"/>
  <c r="AA361" i="84"/>
  <c r="AF360" i="84"/>
  <c r="AE360" i="84"/>
  <c r="AD360" i="84"/>
  <c r="AC360" i="84"/>
  <c r="AA360" i="84"/>
  <c r="AF359" i="84"/>
  <c r="AE359" i="84"/>
  <c r="AD359" i="84"/>
  <c r="AC359" i="84"/>
  <c r="AA359" i="84"/>
  <c r="AF358" i="84"/>
  <c r="AE358" i="84"/>
  <c r="AD358" i="84"/>
  <c r="AC358" i="84"/>
  <c r="AA358" i="84"/>
  <c r="AF357" i="84"/>
  <c r="AE357" i="84"/>
  <c r="AD357" i="84"/>
  <c r="AC357" i="84"/>
  <c r="AA357" i="84"/>
  <c r="AF356" i="84"/>
  <c r="AE356" i="84"/>
  <c r="AD356" i="84"/>
  <c r="AC356" i="84"/>
  <c r="AA356" i="84"/>
  <c r="AF355" i="84"/>
  <c r="AE355" i="84"/>
  <c r="AD355" i="84"/>
  <c r="AC355" i="84"/>
  <c r="AA355" i="84"/>
  <c r="AF354" i="84"/>
  <c r="AE354" i="84"/>
  <c r="AD354" i="84"/>
  <c r="AC354" i="84"/>
  <c r="AA354" i="84"/>
  <c r="AF353" i="84"/>
  <c r="AE353" i="84"/>
  <c r="AD353" i="84"/>
  <c r="AC353" i="84"/>
  <c r="AA353" i="84"/>
  <c r="AF352" i="84"/>
  <c r="AE352" i="84"/>
  <c r="AD352" i="84"/>
  <c r="AC352" i="84"/>
  <c r="AA352" i="84"/>
  <c r="AF351" i="84"/>
  <c r="AE351" i="84"/>
  <c r="AD351" i="84"/>
  <c r="AC351" i="84"/>
  <c r="AA351" i="84"/>
  <c r="AF350" i="84"/>
  <c r="AE350" i="84"/>
  <c r="AD350" i="84"/>
  <c r="AC350" i="84"/>
  <c r="AA350" i="84"/>
  <c r="AF349" i="84"/>
  <c r="AE349" i="84"/>
  <c r="AD349" i="84"/>
  <c r="AC349" i="84"/>
  <c r="AA349" i="84"/>
  <c r="AF348" i="84"/>
  <c r="AE348" i="84"/>
  <c r="AD348" i="84"/>
  <c r="AC348" i="84"/>
  <c r="AA348" i="84"/>
  <c r="AF347" i="84"/>
  <c r="AE347" i="84"/>
  <c r="AD347" i="84"/>
  <c r="AC347" i="84"/>
  <c r="AA347" i="84"/>
  <c r="AF346" i="84"/>
  <c r="AE346" i="84"/>
  <c r="AD346" i="84"/>
  <c r="AC346" i="84"/>
  <c r="AA346" i="84"/>
  <c r="AF345" i="84"/>
  <c r="AE345" i="84"/>
  <c r="AD345" i="84"/>
  <c r="AC345" i="84"/>
  <c r="AA345" i="84"/>
  <c r="AF344" i="84"/>
  <c r="AE344" i="84"/>
  <c r="AD344" i="84"/>
  <c r="AC344" i="84"/>
  <c r="AA344" i="84"/>
  <c r="AF343" i="84"/>
  <c r="AE343" i="84"/>
  <c r="AD343" i="84"/>
  <c r="AC343" i="84"/>
  <c r="AA343" i="84"/>
  <c r="AF342" i="84"/>
  <c r="AE342" i="84"/>
  <c r="AD342" i="84"/>
  <c r="AC342" i="84"/>
  <c r="AA342" i="84"/>
  <c r="AF341" i="84"/>
  <c r="AE341" i="84"/>
  <c r="AD341" i="84"/>
  <c r="AC341" i="84"/>
  <c r="AA341" i="84"/>
  <c r="AF340" i="84"/>
  <c r="AE340" i="84"/>
  <c r="AD340" i="84"/>
  <c r="AC340" i="84"/>
  <c r="AA340" i="84"/>
  <c r="AF339" i="84"/>
  <c r="AE339" i="84"/>
  <c r="AD339" i="84"/>
  <c r="AC339" i="84"/>
  <c r="AA339" i="84"/>
  <c r="AF338" i="84"/>
  <c r="AE338" i="84"/>
  <c r="AD338" i="84"/>
  <c r="AC338" i="84"/>
  <c r="AA338" i="84"/>
  <c r="AF337" i="84"/>
  <c r="AE337" i="84"/>
  <c r="AD337" i="84"/>
  <c r="AC337" i="84"/>
  <c r="AA337" i="84"/>
  <c r="AF336" i="84"/>
  <c r="AE336" i="84"/>
  <c r="AD336" i="84"/>
  <c r="AC336" i="84"/>
  <c r="AA336" i="84"/>
  <c r="AF335" i="84"/>
  <c r="AE335" i="84"/>
  <c r="AD335" i="84"/>
  <c r="AC335" i="84"/>
  <c r="AA335" i="84"/>
  <c r="AF334" i="84"/>
  <c r="AE334" i="84"/>
  <c r="AD334" i="84"/>
  <c r="AC334" i="84"/>
  <c r="AA334" i="84"/>
  <c r="AF333" i="84"/>
  <c r="AE333" i="84"/>
  <c r="AD333" i="84"/>
  <c r="AC333" i="84"/>
  <c r="AA333" i="84"/>
  <c r="AF332" i="84"/>
  <c r="AE332" i="84"/>
  <c r="AD332" i="84"/>
  <c r="AC332" i="84"/>
  <c r="AA332" i="84"/>
  <c r="AF331" i="84"/>
  <c r="AE331" i="84"/>
  <c r="AD331" i="84"/>
  <c r="AC331" i="84"/>
  <c r="AA331" i="84"/>
  <c r="AF330" i="84"/>
  <c r="AE330" i="84"/>
  <c r="AD330" i="84"/>
  <c r="AC330" i="84"/>
  <c r="AA330" i="84"/>
  <c r="AF329" i="84"/>
  <c r="AE329" i="84"/>
  <c r="AD329" i="84"/>
  <c r="AC329" i="84"/>
  <c r="AA329" i="84"/>
  <c r="AF328" i="84"/>
  <c r="AE328" i="84"/>
  <c r="AD328" i="84"/>
  <c r="AC328" i="84"/>
  <c r="AA328" i="84"/>
  <c r="AF327" i="84"/>
  <c r="AE327" i="84"/>
  <c r="AD327" i="84"/>
  <c r="AC327" i="84"/>
  <c r="AA327" i="84"/>
  <c r="AF326" i="84"/>
  <c r="AE326" i="84"/>
  <c r="AD326" i="84"/>
  <c r="AC326" i="84"/>
  <c r="AA326" i="84"/>
  <c r="AF325" i="84"/>
  <c r="AE325" i="84"/>
  <c r="AD325" i="84"/>
  <c r="AC325" i="84"/>
  <c r="AA325" i="84"/>
  <c r="AF324" i="84"/>
  <c r="AE324" i="84"/>
  <c r="AD324" i="84"/>
  <c r="AC324" i="84"/>
  <c r="AA324" i="84"/>
  <c r="AF323" i="84"/>
  <c r="AE323" i="84"/>
  <c r="AD323" i="84"/>
  <c r="AC323" i="84"/>
  <c r="AA323" i="84"/>
  <c r="AF322" i="84"/>
  <c r="AE322" i="84"/>
  <c r="AD322" i="84"/>
  <c r="AC322" i="84"/>
  <c r="AA322" i="84"/>
  <c r="AF321" i="84"/>
  <c r="AE321" i="84"/>
  <c r="AD321" i="84"/>
  <c r="AC321" i="84"/>
  <c r="AA321" i="84"/>
  <c r="AF320" i="84"/>
  <c r="AE320" i="84"/>
  <c r="AD320" i="84"/>
  <c r="AC320" i="84"/>
  <c r="AA320" i="84"/>
  <c r="AF319" i="84"/>
  <c r="AE319" i="84"/>
  <c r="AD319" i="84"/>
  <c r="AC319" i="84"/>
  <c r="AA319" i="84"/>
  <c r="AF318" i="84"/>
  <c r="AE318" i="84"/>
  <c r="AD318" i="84"/>
  <c r="AC318" i="84"/>
  <c r="AA318" i="84"/>
  <c r="AF317" i="84"/>
  <c r="AE317" i="84"/>
  <c r="AD317" i="84"/>
  <c r="AC317" i="84"/>
  <c r="AA317" i="84"/>
  <c r="AF316" i="84"/>
  <c r="AE316" i="84"/>
  <c r="AD316" i="84"/>
  <c r="AC316" i="84"/>
  <c r="AA316" i="84"/>
  <c r="AF315" i="84"/>
  <c r="AE315" i="84"/>
  <c r="AD315" i="84"/>
  <c r="AC315" i="84"/>
  <c r="AA315" i="84"/>
  <c r="AF314" i="84"/>
  <c r="AE314" i="84"/>
  <c r="AD314" i="84"/>
  <c r="AC314" i="84"/>
  <c r="AA314" i="84"/>
  <c r="AF313" i="84"/>
  <c r="AE313" i="84"/>
  <c r="AD313" i="84"/>
  <c r="AC313" i="84"/>
  <c r="AA313" i="84"/>
  <c r="AF312" i="84"/>
  <c r="AE312" i="84"/>
  <c r="AD312" i="84"/>
  <c r="AC312" i="84"/>
  <c r="AA312" i="84"/>
  <c r="AF311" i="84"/>
  <c r="AE311" i="84"/>
  <c r="AD311" i="84"/>
  <c r="AC311" i="84"/>
  <c r="AA311" i="84"/>
  <c r="AF310" i="84"/>
  <c r="AE310" i="84"/>
  <c r="AD310" i="84"/>
  <c r="AC310" i="84"/>
  <c r="AA310" i="84"/>
  <c r="AF309" i="84"/>
  <c r="AE309" i="84"/>
  <c r="AD309" i="84"/>
  <c r="AC309" i="84"/>
  <c r="AA309" i="84"/>
  <c r="AF308" i="84"/>
  <c r="AE308" i="84"/>
  <c r="AD308" i="84"/>
  <c r="AC308" i="84"/>
  <c r="AA308" i="84"/>
  <c r="AF307" i="84"/>
  <c r="AE307" i="84"/>
  <c r="AD307" i="84"/>
  <c r="AC307" i="84"/>
  <c r="AA307" i="84"/>
  <c r="AF306" i="84"/>
  <c r="AE306" i="84"/>
  <c r="AD306" i="84"/>
  <c r="AC306" i="84"/>
  <c r="AA306" i="84"/>
  <c r="AF305" i="84"/>
  <c r="AE305" i="84"/>
  <c r="AD305" i="84"/>
  <c r="AC305" i="84"/>
  <c r="AA305" i="84"/>
  <c r="AF304" i="84"/>
  <c r="AE304" i="84"/>
  <c r="AD304" i="84"/>
  <c r="AC304" i="84"/>
  <c r="AA304" i="84"/>
  <c r="AF303" i="84"/>
  <c r="AE303" i="84"/>
  <c r="AD303" i="84"/>
  <c r="AC303" i="84"/>
  <c r="AA303" i="84"/>
  <c r="AF302" i="84"/>
  <c r="AE302" i="84"/>
  <c r="AD302" i="84"/>
  <c r="AC302" i="84"/>
  <c r="AA302" i="84"/>
  <c r="AF301" i="84"/>
  <c r="AE301" i="84"/>
  <c r="AD301" i="84"/>
  <c r="AC301" i="84"/>
  <c r="AA301" i="84"/>
  <c r="AF300" i="84"/>
  <c r="AE300" i="84"/>
  <c r="AD300" i="84"/>
  <c r="AC300" i="84"/>
  <c r="AA300" i="84"/>
  <c r="AF299" i="84"/>
  <c r="AE299" i="84"/>
  <c r="AD299" i="84"/>
  <c r="AC299" i="84"/>
  <c r="AA299" i="84"/>
  <c r="AF298" i="84"/>
  <c r="AE298" i="84"/>
  <c r="AD298" i="84"/>
  <c r="AC298" i="84"/>
  <c r="AA298" i="84"/>
  <c r="AF297" i="84"/>
  <c r="AE297" i="84"/>
  <c r="AD297" i="84"/>
  <c r="AC297" i="84"/>
  <c r="AA297" i="84"/>
  <c r="AF296" i="84"/>
  <c r="AE296" i="84"/>
  <c r="AD296" i="84"/>
  <c r="AC296" i="84"/>
  <c r="AA296" i="84"/>
  <c r="AF295" i="84"/>
  <c r="AE295" i="84"/>
  <c r="AD295" i="84"/>
  <c r="AC295" i="84"/>
  <c r="AA295" i="84"/>
  <c r="AF294" i="84"/>
  <c r="AE294" i="84"/>
  <c r="AD294" i="84"/>
  <c r="AC294" i="84"/>
  <c r="AA294" i="84"/>
  <c r="AF293" i="84"/>
  <c r="AE293" i="84"/>
  <c r="AD293" i="84"/>
  <c r="AC293" i="84"/>
  <c r="AA293" i="84"/>
  <c r="AF292" i="84"/>
  <c r="AE292" i="84"/>
  <c r="AD292" i="84"/>
  <c r="AC292" i="84"/>
  <c r="AA292" i="84"/>
  <c r="AF291" i="84"/>
  <c r="AE291" i="84"/>
  <c r="AD291" i="84"/>
  <c r="AC291" i="84"/>
  <c r="AA291" i="84"/>
  <c r="AF290" i="84"/>
  <c r="AE290" i="84"/>
  <c r="AD290" i="84"/>
  <c r="AC290" i="84"/>
  <c r="AA290" i="84"/>
  <c r="AF289" i="84"/>
  <c r="AE289" i="84"/>
  <c r="AD289" i="84"/>
  <c r="AC289" i="84"/>
  <c r="AA289" i="84"/>
  <c r="AF288" i="84"/>
  <c r="AE288" i="84"/>
  <c r="AD288" i="84"/>
  <c r="AC288" i="84"/>
  <c r="AA288" i="84"/>
  <c r="AF287" i="84"/>
  <c r="AE287" i="84"/>
  <c r="AD287" i="84"/>
  <c r="AC287" i="84"/>
  <c r="AA287" i="84"/>
  <c r="AF286" i="84"/>
  <c r="AE286" i="84"/>
  <c r="AD286" i="84"/>
  <c r="AC286" i="84"/>
  <c r="AA286" i="84"/>
  <c r="AF285" i="84"/>
  <c r="AE285" i="84"/>
  <c r="AD285" i="84"/>
  <c r="AC285" i="84"/>
  <c r="AA285" i="84"/>
  <c r="AF284" i="84"/>
  <c r="AE284" i="84"/>
  <c r="AD284" i="84"/>
  <c r="AC284" i="84"/>
  <c r="AA284" i="84"/>
  <c r="AF283" i="84"/>
  <c r="AE283" i="84"/>
  <c r="AD283" i="84"/>
  <c r="AC283" i="84"/>
  <c r="AA283" i="84"/>
  <c r="AF282" i="84"/>
  <c r="AE282" i="84"/>
  <c r="AD282" i="84"/>
  <c r="AC282" i="84"/>
  <c r="AA282" i="84"/>
  <c r="AF281" i="84"/>
  <c r="AE281" i="84"/>
  <c r="AD281" i="84"/>
  <c r="AC281" i="84"/>
  <c r="AA281" i="84"/>
  <c r="AF280" i="84"/>
  <c r="AE280" i="84"/>
  <c r="AD280" i="84"/>
  <c r="AC280" i="84"/>
  <c r="AA280" i="84"/>
  <c r="AF279" i="84"/>
  <c r="AE279" i="84"/>
  <c r="AD279" i="84"/>
  <c r="AC279" i="84"/>
  <c r="AA279" i="84"/>
  <c r="AF278" i="84"/>
  <c r="AE278" i="84"/>
  <c r="AD278" i="84"/>
  <c r="AC278" i="84"/>
  <c r="AA278" i="84"/>
  <c r="AF277" i="84"/>
  <c r="AE277" i="84"/>
  <c r="AD277" i="84"/>
  <c r="AC277" i="84"/>
  <c r="AA277" i="84"/>
  <c r="AF276" i="84"/>
  <c r="AE276" i="84"/>
  <c r="AD276" i="84"/>
  <c r="AC276" i="84"/>
  <c r="AA276" i="84"/>
  <c r="AF275" i="84"/>
  <c r="AE275" i="84"/>
  <c r="AD275" i="84"/>
  <c r="AC275" i="84"/>
  <c r="AA275" i="84"/>
  <c r="AF274" i="84"/>
  <c r="AE274" i="84"/>
  <c r="AD274" i="84"/>
  <c r="AC274" i="84"/>
  <c r="AA274" i="84"/>
  <c r="AF273" i="84"/>
  <c r="AE273" i="84"/>
  <c r="AD273" i="84"/>
  <c r="AC273" i="84"/>
  <c r="AA273" i="84"/>
  <c r="AF272" i="84"/>
  <c r="AE272" i="84"/>
  <c r="AD272" i="84"/>
  <c r="AC272" i="84"/>
  <c r="AA272" i="84"/>
  <c r="AF271" i="84"/>
  <c r="AE271" i="84"/>
  <c r="AD271" i="84"/>
  <c r="AC271" i="84"/>
  <c r="AA271" i="84"/>
  <c r="AF270" i="84"/>
  <c r="AE270" i="84"/>
  <c r="AD270" i="84"/>
  <c r="AC270" i="84"/>
  <c r="AA270" i="84"/>
  <c r="AF269" i="84"/>
  <c r="AE269" i="84"/>
  <c r="AD269" i="84"/>
  <c r="AC269" i="84"/>
  <c r="AA269" i="84"/>
  <c r="AF268" i="84"/>
  <c r="AE268" i="84"/>
  <c r="AD268" i="84"/>
  <c r="AC268" i="84"/>
  <c r="AA268" i="84"/>
  <c r="AF267" i="84"/>
  <c r="AE267" i="84"/>
  <c r="AD267" i="84"/>
  <c r="AC267" i="84"/>
  <c r="AA267" i="84"/>
  <c r="AF266" i="84"/>
  <c r="AE266" i="84"/>
  <c r="AD266" i="84"/>
  <c r="AC266" i="84"/>
  <c r="AA266" i="84"/>
  <c r="AF265" i="84"/>
  <c r="AE265" i="84"/>
  <c r="AD265" i="84"/>
  <c r="AC265" i="84"/>
  <c r="AA265" i="84"/>
  <c r="AF264" i="84"/>
  <c r="AE264" i="84"/>
  <c r="AD264" i="84"/>
  <c r="AC264" i="84"/>
  <c r="AA264" i="84"/>
  <c r="AF263" i="84"/>
  <c r="AE263" i="84"/>
  <c r="AD263" i="84"/>
  <c r="AC263" i="84"/>
  <c r="AA263" i="84"/>
  <c r="AF262" i="84"/>
  <c r="AE262" i="84"/>
  <c r="AD262" i="84"/>
  <c r="AC262" i="84"/>
  <c r="AA262" i="84"/>
  <c r="AF261" i="84"/>
  <c r="AE261" i="84"/>
  <c r="AD261" i="84"/>
  <c r="AC261" i="84"/>
  <c r="AA261" i="84"/>
  <c r="AF260" i="84"/>
  <c r="AE260" i="84"/>
  <c r="AD260" i="84"/>
  <c r="AC260" i="84"/>
  <c r="AA260" i="84"/>
  <c r="AF259" i="84"/>
  <c r="AE259" i="84"/>
  <c r="AD259" i="84"/>
  <c r="AC259" i="84"/>
  <c r="AA259" i="84"/>
  <c r="AF258" i="84"/>
  <c r="AE258" i="84"/>
  <c r="AD258" i="84"/>
  <c r="AC258" i="84"/>
  <c r="AA258" i="84"/>
  <c r="AF257" i="84"/>
  <c r="AE257" i="84"/>
  <c r="AD257" i="84"/>
  <c r="AC257" i="84"/>
  <c r="AA257" i="84"/>
  <c r="AF256" i="84"/>
  <c r="AE256" i="84"/>
  <c r="AD256" i="84"/>
  <c r="AC256" i="84"/>
  <c r="AA256" i="84"/>
  <c r="AF255" i="84"/>
  <c r="AE255" i="84"/>
  <c r="AD255" i="84"/>
  <c r="AC255" i="84"/>
  <c r="AA255" i="84"/>
  <c r="AF254" i="84"/>
  <c r="AE254" i="84"/>
  <c r="AD254" i="84"/>
  <c r="AC254" i="84"/>
  <c r="AA254" i="84"/>
  <c r="AF253" i="84"/>
  <c r="AE253" i="84"/>
  <c r="AD253" i="84"/>
  <c r="AC253" i="84"/>
  <c r="AA253" i="84"/>
  <c r="AF252" i="84"/>
  <c r="AE252" i="84"/>
  <c r="AD252" i="84"/>
  <c r="AC252" i="84"/>
  <c r="AA252" i="84"/>
  <c r="AF251" i="84"/>
  <c r="AE251" i="84"/>
  <c r="AD251" i="84"/>
  <c r="AC251" i="84"/>
  <c r="AA251" i="84"/>
  <c r="AF250" i="84"/>
  <c r="AE250" i="84"/>
  <c r="AD250" i="84"/>
  <c r="AC250" i="84"/>
  <c r="AA250" i="84"/>
  <c r="AF249" i="84"/>
  <c r="AE249" i="84"/>
  <c r="AD249" i="84"/>
  <c r="AC249" i="84"/>
  <c r="AA249" i="84"/>
  <c r="AF248" i="84"/>
  <c r="AE248" i="84"/>
  <c r="AD248" i="84"/>
  <c r="AC248" i="84"/>
  <c r="AA248" i="84"/>
  <c r="AF247" i="84"/>
  <c r="AE247" i="84"/>
  <c r="AD247" i="84"/>
  <c r="AC247" i="84"/>
  <c r="AA247" i="84"/>
  <c r="AF246" i="84"/>
  <c r="AE246" i="84"/>
  <c r="AD246" i="84"/>
  <c r="AC246" i="84"/>
  <c r="AA246" i="84"/>
  <c r="AF245" i="84"/>
  <c r="AE245" i="84"/>
  <c r="AD245" i="84"/>
  <c r="AC245" i="84"/>
  <c r="AA245" i="84"/>
  <c r="AF244" i="84"/>
  <c r="AE244" i="84"/>
  <c r="AD244" i="84"/>
  <c r="AC244" i="84"/>
  <c r="AA244" i="84"/>
  <c r="AF243" i="84"/>
  <c r="AE243" i="84"/>
  <c r="AD243" i="84"/>
  <c r="AC243" i="84"/>
  <c r="AA243" i="84"/>
  <c r="AF242" i="84"/>
  <c r="AE242" i="84"/>
  <c r="AD242" i="84"/>
  <c r="AC242" i="84"/>
  <c r="AA242" i="84"/>
  <c r="AF241" i="84"/>
  <c r="AE241" i="84"/>
  <c r="AD241" i="84"/>
  <c r="AC241" i="84"/>
  <c r="AA241" i="84"/>
  <c r="AF240" i="84"/>
  <c r="AE240" i="84"/>
  <c r="AD240" i="84"/>
  <c r="AC240" i="84"/>
  <c r="AA240" i="84"/>
  <c r="AF239" i="84"/>
  <c r="AE239" i="84"/>
  <c r="AD239" i="84"/>
  <c r="AC239" i="84"/>
  <c r="AA239" i="84"/>
  <c r="AF238" i="84"/>
  <c r="AE238" i="84"/>
  <c r="AD238" i="84"/>
  <c r="AC238" i="84"/>
  <c r="AA238" i="84"/>
  <c r="AF237" i="84"/>
  <c r="AE237" i="84"/>
  <c r="AD237" i="84"/>
  <c r="AC237" i="84"/>
  <c r="AA237" i="84"/>
  <c r="AF236" i="84"/>
  <c r="AE236" i="84"/>
  <c r="AD236" i="84"/>
  <c r="AC236" i="84"/>
  <c r="AA236" i="84"/>
  <c r="AF235" i="84"/>
  <c r="AE235" i="84"/>
  <c r="AD235" i="84"/>
  <c r="AC235" i="84"/>
  <c r="AA235" i="84"/>
  <c r="AF234" i="84"/>
  <c r="AE234" i="84"/>
  <c r="AD234" i="84"/>
  <c r="AC234" i="84"/>
  <c r="AA234" i="84"/>
  <c r="AF233" i="84"/>
  <c r="AE233" i="84"/>
  <c r="AD233" i="84"/>
  <c r="AC233" i="84"/>
  <c r="AA233" i="84"/>
  <c r="AF232" i="84"/>
  <c r="AE232" i="84"/>
  <c r="AD232" i="84"/>
  <c r="AC232" i="84"/>
  <c r="AA232" i="84"/>
  <c r="AF231" i="84"/>
  <c r="AE231" i="84"/>
  <c r="AD231" i="84"/>
  <c r="AC231" i="84"/>
  <c r="AA231" i="84"/>
  <c r="AF230" i="84"/>
  <c r="AE230" i="84"/>
  <c r="AD230" i="84"/>
  <c r="AC230" i="84"/>
  <c r="AA230" i="84"/>
  <c r="AF229" i="84"/>
  <c r="AE229" i="84"/>
  <c r="AD229" i="84"/>
  <c r="AC229" i="84"/>
  <c r="AA229" i="84"/>
  <c r="AF228" i="84"/>
  <c r="AE228" i="84"/>
  <c r="AD228" i="84"/>
  <c r="AC228" i="84"/>
  <c r="AA228" i="84"/>
  <c r="AF227" i="84"/>
  <c r="AE227" i="84"/>
  <c r="AD227" i="84"/>
  <c r="AC227" i="84"/>
  <c r="AA227" i="84"/>
  <c r="AF226" i="84"/>
  <c r="AE226" i="84"/>
  <c r="AD226" i="84"/>
  <c r="AC226" i="84"/>
  <c r="AA226" i="84"/>
  <c r="AF225" i="84"/>
  <c r="AE225" i="84"/>
  <c r="AD225" i="84"/>
  <c r="AC225" i="84"/>
  <c r="AA225" i="84"/>
  <c r="AF224" i="84"/>
  <c r="AE224" i="84"/>
  <c r="AD224" i="84"/>
  <c r="AC224" i="84"/>
  <c r="AA224" i="84"/>
  <c r="AF223" i="84"/>
  <c r="AE223" i="84"/>
  <c r="AD223" i="84"/>
  <c r="AC223" i="84"/>
  <c r="AA223" i="84"/>
  <c r="AF222" i="84"/>
  <c r="AE222" i="84"/>
  <c r="AD222" i="84"/>
  <c r="AC222" i="84"/>
  <c r="AA222" i="84"/>
  <c r="AF221" i="84"/>
  <c r="AE221" i="84"/>
  <c r="AD221" i="84"/>
  <c r="AC221" i="84"/>
  <c r="AA221" i="84"/>
  <c r="AF220" i="84"/>
  <c r="AE220" i="84"/>
  <c r="AD220" i="84"/>
  <c r="AC220" i="84"/>
  <c r="AA220" i="84"/>
  <c r="AF219" i="84"/>
  <c r="AE219" i="84"/>
  <c r="AD219" i="84"/>
  <c r="AC219" i="84"/>
  <c r="AA219" i="84"/>
  <c r="AF218" i="84"/>
  <c r="AE218" i="84"/>
  <c r="AD218" i="84"/>
  <c r="AC218" i="84"/>
  <c r="AA218" i="84"/>
  <c r="AF217" i="84"/>
  <c r="AE217" i="84"/>
  <c r="AD217" i="84"/>
  <c r="AC217" i="84"/>
  <c r="AA217" i="84"/>
  <c r="AF216" i="84"/>
  <c r="AE216" i="84"/>
  <c r="AD216" i="84"/>
  <c r="AC216" i="84"/>
  <c r="AA216" i="84"/>
  <c r="AF215" i="84"/>
  <c r="AE215" i="84"/>
  <c r="AD215" i="84"/>
  <c r="AC215" i="84"/>
  <c r="AA215" i="84"/>
  <c r="AF214" i="84"/>
  <c r="AE214" i="84"/>
  <c r="AD214" i="84"/>
  <c r="AC214" i="84"/>
  <c r="AA214" i="84"/>
  <c r="AF213" i="84"/>
  <c r="AE213" i="84"/>
  <c r="AD213" i="84"/>
  <c r="AC213" i="84"/>
  <c r="AA213" i="84"/>
  <c r="AF212" i="84"/>
  <c r="AE212" i="84"/>
  <c r="AD212" i="84"/>
  <c r="AC212" i="84"/>
  <c r="AA212" i="84"/>
  <c r="AF211" i="84"/>
  <c r="AE211" i="84"/>
  <c r="AD211" i="84"/>
  <c r="AC211" i="84"/>
  <c r="AA211" i="84"/>
  <c r="AF210" i="84"/>
  <c r="AE210" i="84"/>
  <c r="AD210" i="84"/>
  <c r="AC210" i="84"/>
  <c r="AA210" i="84"/>
  <c r="AF209" i="84"/>
  <c r="AE209" i="84"/>
  <c r="AD209" i="84"/>
  <c r="AC209" i="84"/>
  <c r="AA209" i="84"/>
  <c r="AF208" i="84"/>
  <c r="AE208" i="84"/>
  <c r="AD208" i="84"/>
  <c r="AC208" i="84"/>
  <c r="AA208" i="84"/>
  <c r="AF207" i="84"/>
  <c r="AE207" i="84"/>
  <c r="AD207" i="84"/>
  <c r="AC207" i="84"/>
  <c r="AA207" i="84"/>
  <c r="AF206" i="84"/>
  <c r="AE206" i="84"/>
  <c r="AD206" i="84"/>
  <c r="AC206" i="84"/>
  <c r="AA206" i="84"/>
  <c r="AF205" i="84"/>
  <c r="AE205" i="84"/>
  <c r="AD205" i="84"/>
  <c r="AC205" i="84"/>
  <c r="AA205" i="84"/>
  <c r="AF204" i="84"/>
  <c r="AE204" i="84"/>
  <c r="AD204" i="84"/>
  <c r="AC204" i="84"/>
  <c r="AA204" i="84"/>
  <c r="AF203" i="84"/>
  <c r="AE203" i="84"/>
  <c r="AD203" i="84"/>
  <c r="AC203" i="84"/>
  <c r="AA203" i="84"/>
  <c r="AF202" i="84"/>
  <c r="AE202" i="84"/>
  <c r="AD202" i="84"/>
  <c r="AC202" i="84"/>
  <c r="AA202" i="84"/>
  <c r="AF201" i="84"/>
  <c r="AE201" i="84"/>
  <c r="AD201" i="84"/>
  <c r="AC201" i="84"/>
  <c r="AA201" i="84"/>
  <c r="AF200" i="84"/>
  <c r="AE200" i="84"/>
  <c r="AD200" i="84"/>
  <c r="AC200" i="84"/>
  <c r="AA200" i="84"/>
  <c r="AF199" i="84"/>
  <c r="AE199" i="84"/>
  <c r="AD199" i="84"/>
  <c r="AC199" i="84"/>
  <c r="AA199" i="84"/>
  <c r="AF198" i="84"/>
  <c r="AE198" i="84"/>
  <c r="AD198" i="84"/>
  <c r="AC198" i="84"/>
  <c r="AA198" i="84"/>
  <c r="AF197" i="84"/>
  <c r="AE197" i="84"/>
  <c r="AD197" i="84"/>
  <c r="AC197" i="84"/>
  <c r="AA197" i="84"/>
  <c r="AF196" i="84"/>
  <c r="AE196" i="84"/>
  <c r="AD196" i="84"/>
  <c r="AC196" i="84"/>
  <c r="AA196" i="84"/>
  <c r="AF195" i="84"/>
  <c r="AE195" i="84"/>
  <c r="AD195" i="84"/>
  <c r="AC195" i="84"/>
  <c r="AA195" i="84"/>
  <c r="AF194" i="84"/>
  <c r="AE194" i="84"/>
  <c r="AD194" i="84"/>
  <c r="AC194" i="84"/>
  <c r="AA194" i="84"/>
  <c r="AF193" i="84"/>
  <c r="AE193" i="84"/>
  <c r="AD193" i="84"/>
  <c r="AC193" i="84"/>
  <c r="AA193" i="84"/>
  <c r="AF192" i="84"/>
  <c r="AE192" i="84"/>
  <c r="AD192" i="84"/>
  <c r="AC192" i="84"/>
  <c r="AA192" i="84"/>
  <c r="AF191" i="84"/>
  <c r="AE191" i="84"/>
  <c r="AD191" i="84"/>
  <c r="AC191" i="84"/>
  <c r="AA191" i="84"/>
  <c r="AF190" i="84"/>
  <c r="AE190" i="84"/>
  <c r="AD190" i="84"/>
  <c r="AC190" i="84"/>
  <c r="AA190" i="84"/>
  <c r="AF189" i="84"/>
  <c r="AE189" i="84"/>
  <c r="AD189" i="84"/>
  <c r="AC189" i="84"/>
  <c r="AA189" i="84"/>
  <c r="AF188" i="84"/>
  <c r="AE188" i="84"/>
  <c r="AD188" i="84"/>
  <c r="AC188" i="84"/>
  <c r="AA188" i="84"/>
  <c r="AF187" i="84"/>
  <c r="AE187" i="84"/>
  <c r="AD187" i="84"/>
  <c r="AC187" i="84"/>
  <c r="AA187" i="84"/>
  <c r="AF186" i="84"/>
  <c r="AE186" i="84"/>
  <c r="AD186" i="84"/>
  <c r="AC186" i="84"/>
  <c r="AA186" i="84"/>
  <c r="AF185" i="84"/>
  <c r="AE185" i="84"/>
  <c r="AD185" i="84"/>
  <c r="AC185" i="84"/>
  <c r="AA185" i="84"/>
  <c r="AF184" i="84"/>
  <c r="AE184" i="84"/>
  <c r="AD184" i="84"/>
  <c r="AC184" i="84"/>
  <c r="AA184" i="84"/>
  <c r="AF183" i="84"/>
  <c r="AE183" i="84"/>
  <c r="AD183" i="84"/>
  <c r="AC183" i="84"/>
  <c r="AA183" i="84"/>
  <c r="AF182" i="84"/>
  <c r="AE182" i="84"/>
  <c r="AD182" i="84"/>
  <c r="AC182" i="84"/>
  <c r="AA182" i="84"/>
  <c r="AF181" i="84"/>
  <c r="AE181" i="84"/>
  <c r="AD181" i="84"/>
  <c r="AC181" i="84"/>
  <c r="AA181" i="84"/>
  <c r="AF180" i="84"/>
  <c r="AE180" i="84"/>
  <c r="AD180" i="84"/>
  <c r="AC180" i="84"/>
  <c r="AA180" i="84"/>
  <c r="AF179" i="84"/>
  <c r="AE179" i="84"/>
  <c r="AD179" i="84"/>
  <c r="AC179" i="84"/>
  <c r="AA179" i="84"/>
  <c r="AF178" i="84"/>
  <c r="AE178" i="84"/>
  <c r="AD178" i="84"/>
  <c r="AC178" i="84"/>
  <c r="AA178" i="84"/>
  <c r="AF177" i="84"/>
  <c r="AE177" i="84"/>
  <c r="AD177" i="84"/>
  <c r="AC177" i="84"/>
  <c r="AA177" i="84"/>
  <c r="AF176" i="84"/>
  <c r="AE176" i="84"/>
  <c r="AD176" i="84"/>
  <c r="AC176" i="84"/>
  <c r="AA176" i="84"/>
  <c r="AF175" i="84"/>
  <c r="AE175" i="84"/>
  <c r="AD175" i="84"/>
  <c r="AC175" i="84"/>
  <c r="AA175" i="84"/>
  <c r="AF174" i="84"/>
  <c r="AE174" i="84"/>
  <c r="AD174" i="84"/>
  <c r="AC174" i="84"/>
  <c r="AA174" i="84"/>
  <c r="AF173" i="84"/>
  <c r="AE173" i="84"/>
  <c r="AD173" i="84"/>
  <c r="AC173" i="84"/>
  <c r="AA173" i="84"/>
  <c r="AF172" i="84"/>
  <c r="AE172" i="84"/>
  <c r="AD172" i="84"/>
  <c r="AC172" i="84"/>
  <c r="AA172" i="84"/>
  <c r="AF171" i="84"/>
  <c r="AE171" i="84"/>
  <c r="AD171" i="84"/>
  <c r="AC171" i="84"/>
  <c r="AA171" i="84"/>
  <c r="AF170" i="84"/>
  <c r="AE170" i="84"/>
  <c r="AD170" i="84"/>
  <c r="AC170" i="84"/>
  <c r="AA170" i="84"/>
  <c r="AF169" i="84"/>
  <c r="AE169" i="84"/>
  <c r="AD169" i="84"/>
  <c r="AC169" i="84"/>
  <c r="AA169" i="84"/>
  <c r="AF168" i="84"/>
  <c r="AE168" i="84"/>
  <c r="AD168" i="84"/>
  <c r="AC168" i="84"/>
  <c r="AA168" i="84"/>
  <c r="AF167" i="84"/>
  <c r="AE167" i="84"/>
  <c r="AD167" i="84"/>
  <c r="AC167" i="84"/>
  <c r="AA167" i="84"/>
  <c r="AF166" i="84"/>
  <c r="AE166" i="84"/>
  <c r="AD166" i="84"/>
  <c r="AC166" i="84"/>
  <c r="AA166" i="84"/>
  <c r="AF165" i="84"/>
  <c r="AE165" i="84"/>
  <c r="AD165" i="84"/>
  <c r="AC165" i="84"/>
  <c r="AA165" i="84"/>
  <c r="AF164" i="84"/>
  <c r="AE164" i="84"/>
  <c r="AD164" i="84"/>
  <c r="AC164" i="84"/>
  <c r="AA164" i="84"/>
  <c r="AF163" i="84"/>
  <c r="AE163" i="84"/>
  <c r="AD163" i="84"/>
  <c r="AC163" i="84"/>
  <c r="AA163" i="84"/>
  <c r="AF162" i="84"/>
  <c r="AE162" i="84"/>
  <c r="AD162" i="84"/>
  <c r="AC162" i="84"/>
  <c r="AA162" i="84"/>
  <c r="AF161" i="84"/>
  <c r="AE161" i="84"/>
  <c r="AD161" i="84"/>
  <c r="AC161" i="84"/>
  <c r="AA161" i="84"/>
  <c r="AF160" i="84"/>
  <c r="AE160" i="84"/>
  <c r="AD160" i="84"/>
  <c r="AC160" i="84"/>
  <c r="AA160" i="84"/>
  <c r="AF159" i="84"/>
  <c r="AE159" i="84"/>
  <c r="AD159" i="84"/>
  <c r="AC159" i="84"/>
  <c r="AA159" i="84"/>
  <c r="AF158" i="84"/>
  <c r="AE158" i="84"/>
  <c r="AD158" i="84"/>
  <c r="AC158" i="84"/>
  <c r="AA158" i="84"/>
  <c r="AF157" i="84"/>
  <c r="AE157" i="84"/>
  <c r="AD157" i="84"/>
  <c r="AC157" i="84"/>
  <c r="AA157" i="84"/>
  <c r="AF156" i="84"/>
  <c r="AE156" i="84"/>
  <c r="AD156" i="84"/>
  <c r="AC156" i="84"/>
  <c r="AA156" i="84"/>
  <c r="AF155" i="84"/>
  <c r="AE155" i="84"/>
  <c r="AD155" i="84"/>
  <c r="AC155" i="84"/>
  <c r="AA155" i="84"/>
  <c r="AF154" i="84"/>
  <c r="AE154" i="84"/>
  <c r="AD154" i="84"/>
  <c r="AC154" i="84"/>
  <c r="AA154" i="84"/>
  <c r="AF153" i="84"/>
  <c r="AE153" i="84"/>
  <c r="AD153" i="84"/>
  <c r="AC153" i="84"/>
  <c r="AA153" i="84"/>
  <c r="AF152" i="84"/>
  <c r="AE152" i="84"/>
  <c r="AD152" i="84"/>
  <c r="AC152" i="84"/>
  <c r="AA152" i="84"/>
  <c r="AF151" i="84"/>
  <c r="AE151" i="84"/>
  <c r="AD151" i="84"/>
  <c r="AC151" i="84"/>
  <c r="AA151" i="84"/>
  <c r="AF150" i="84"/>
  <c r="AE150" i="84"/>
  <c r="AD150" i="84"/>
  <c r="AC150" i="84"/>
  <c r="AA150" i="84"/>
  <c r="AF149" i="84"/>
  <c r="AE149" i="84"/>
  <c r="AD149" i="84"/>
  <c r="AC149" i="84"/>
  <c r="AA149" i="84"/>
  <c r="AF148" i="84"/>
  <c r="AE148" i="84"/>
  <c r="AD148" i="84"/>
  <c r="AC148" i="84"/>
  <c r="AA148" i="84"/>
  <c r="AF147" i="84"/>
  <c r="AE147" i="84"/>
  <c r="AD147" i="84"/>
  <c r="AC147" i="84"/>
  <c r="AA147" i="84"/>
  <c r="AF146" i="84"/>
  <c r="AE146" i="84"/>
  <c r="AD146" i="84"/>
  <c r="AC146" i="84"/>
  <c r="AA146" i="84"/>
  <c r="AF145" i="84"/>
  <c r="AE145" i="84"/>
  <c r="AD145" i="84"/>
  <c r="AC145" i="84"/>
  <c r="AA145" i="84"/>
  <c r="AF144" i="84"/>
  <c r="AE144" i="84"/>
  <c r="AD144" i="84"/>
  <c r="AC144" i="84"/>
  <c r="AA144" i="84"/>
  <c r="AF143" i="84"/>
  <c r="AE143" i="84"/>
  <c r="AD143" i="84"/>
  <c r="AC143" i="84"/>
  <c r="AA143" i="84"/>
  <c r="AF142" i="84"/>
  <c r="AE142" i="84"/>
  <c r="AD142" i="84"/>
  <c r="AC142" i="84"/>
  <c r="AA142" i="84"/>
  <c r="AF141" i="84"/>
  <c r="AE141" i="84"/>
  <c r="AD141" i="84"/>
  <c r="AC141" i="84"/>
  <c r="AA141" i="84"/>
  <c r="AF140" i="84"/>
  <c r="AE140" i="84"/>
  <c r="AD140" i="84"/>
  <c r="AC140" i="84"/>
  <c r="AA140" i="84"/>
  <c r="AF139" i="84"/>
  <c r="AE139" i="84"/>
  <c r="AD139" i="84"/>
  <c r="AC139" i="84"/>
  <c r="AA139" i="84"/>
  <c r="AF138" i="84"/>
  <c r="AE138" i="84"/>
  <c r="AD138" i="84"/>
  <c r="AC138" i="84"/>
  <c r="AA138" i="84"/>
  <c r="AF137" i="84"/>
  <c r="AE137" i="84"/>
  <c r="AD137" i="84"/>
  <c r="AC137" i="84"/>
  <c r="AA137" i="84"/>
  <c r="AF136" i="84"/>
  <c r="AE136" i="84"/>
  <c r="AD136" i="84"/>
  <c r="AC136" i="84"/>
  <c r="AA136" i="84"/>
  <c r="AF135" i="84"/>
  <c r="AE135" i="84"/>
  <c r="AD135" i="84"/>
  <c r="AC135" i="84"/>
  <c r="AA135" i="84"/>
  <c r="AF134" i="84"/>
  <c r="AE134" i="84"/>
  <c r="AD134" i="84"/>
  <c r="AC134" i="84"/>
  <c r="AA134" i="84"/>
  <c r="AF133" i="84"/>
  <c r="AE133" i="84"/>
  <c r="AD133" i="84"/>
  <c r="AC133" i="84"/>
  <c r="AA133" i="84"/>
  <c r="AF132" i="84"/>
  <c r="AE132" i="84"/>
  <c r="AD132" i="84"/>
  <c r="AC132" i="84"/>
  <c r="AA132" i="84"/>
  <c r="AF131" i="84"/>
  <c r="AE131" i="84"/>
  <c r="AD131" i="84"/>
  <c r="AC131" i="84"/>
  <c r="AA131" i="84"/>
  <c r="AF130" i="84"/>
  <c r="AE130" i="84"/>
  <c r="AD130" i="84"/>
  <c r="AC130" i="84"/>
  <c r="AA130" i="84"/>
  <c r="AF129" i="84"/>
  <c r="AE129" i="84"/>
  <c r="AD129" i="84"/>
  <c r="AC129" i="84"/>
  <c r="AA129" i="84"/>
  <c r="AF128" i="84"/>
  <c r="AE128" i="84"/>
  <c r="AD128" i="84"/>
  <c r="AC128" i="84"/>
  <c r="AA128" i="84"/>
  <c r="AF127" i="84"/>
  <c r="AE127" i="84"/>
  <c r="AD127" i="84"/>
  <c r="AC127" i="84"/>
  <c r="AA127" i="84"/>
  <c r="AF126" i="84"/>
  <c r="AE126" i="84"/>
  <c r="AD126" i="84"/>
  <c r="AC126" i="84"/>
  <c r="AA126" i="84"/>
  <c r="AF125" i="84"/>
  <c r="AE125" i="84"/>
  <c r="AD125" i="84"/>
  <c r="AC125" i="84"/>
  <c r="AA125" i="84"/>
  <c r="AF124" i="84"/>
  <c r="AE124" i="84"/>
  <c r="AD124" i="84"/>
  <c r="AC124" i="84"/>
  <c r="AA124" i="84"/>
  <c r="AF123" i="84"/>
  <c r="AE123" i="84"/>
  <c r="AD123" i="84"/>
  <c r="AC123" i="84"/>
  <c r="AA123" i="84"/>
  <c r="AF122" i="84"/>
  <c r="AE122" i="84"/>
  <c r="AD122" i="84"/>
  <c r="AC122" i="84"/>
  <c r="AA122" i="84"/>
  <c r="AF121" i="84"/>
  <c r="AE121" i="84"/>
  <c r="AD121" i="84"/>
  <c r="AC121" i="84"/>
  <c r="AA121" i="84"/>
  <c r="AF120" i="84"/>
  <c r="AE120" i="84"/>
  <c r="AD120" i="84"/>
  <c r="AC120" i="84"/>
  <c r="AA120" i="84"/>
  <c r="AF119" i="84"/>
  <c r="AE119" i="84"/>
  <c r="AD119" i="84"/>
  <c r="AC119" i="84"/>
  <c r="AA119" i="84"/>
  <c r="AF118" i="84"/>
  <c r="AE118" i="84"/>
  <c r="AD118" i="84"/>
  <c r="AC118" i="84"/>
  <c r="AA118" i="84"/>
  <c r="AF117" i="84"/>
  <c r="AE117" i="84"/>
  <c r="AD117" i="84"/>
  <c r="AC117" i="84"/>
  <c r="AA117" i="84"/>
  <c r="AF116" i="84"/>
  <c r="AE116" i="84"/>
  <c r="AD116" i="84"/>
  <c r="AC116" i="84"/>
  <c r="AA116" i="84"/>
  <c r="AF115" i="84"/>
  <c r="AE115" i="84"/>
  <c r="AD115" i="84"/>
  <c r="AC115" i="84"/>
  <c r="AA115" i="84"/>
  <c r="AF114" i="84"/>
  <c r="AE114" i="84"/>
  <c r="AD114" i="84"/>
  <c r="AC114" i="84"/>
  <c r="AA114" i="84"/>
  <c r="AF113" i="84"/>
  <c r="AE113" i="84"/>
  <c r="AD113" i="84"/>
  <c r="AC113" i="84"/>
  <c r="AA113" i="84"/>
  <c r="AF112" i="84"/>
  <c r="AE112" i="84"/>
  <c r="AD112" i="84"/>
  <c r="AC112" i="84"/>
  <c r="AA112" i="84"/>
  <c r="AF111" i="84"/>
  <c r="AE111" i="84"/>
  <c r="AD111" i="84"/>
  <c r="AC111" i="84"/>
  <c r="AA111" i="84"/>
  <c r="AF110" i="84"/>
  <c r="AE110" i="84"/>
  <c r="AD110" i="84"/>
  <c r="AC110" i="84"/>
  <c r="AA110" i="84"/>
  <c r="AF109" i="84"/>
  <c r="AE109" i="84"/>
  <c r="AD109" i="84"/>
  <c r="AC109" i="84"/>
  <c r="AA109" i="84"/>
  <c r="AF108" i="84"/>
  <c r="AE108" i="84"/>
  <c r="AD108" i="84"/>
  <c r="AC108" i="84"/>
  <c r="AA108" i="84"/>
  <c r="AF107" i="84"/>
  <c r="AE107" i="84"/>
  <c r="AD107" i="84"/>
  <c r="AC107" i="84"/>
  <c r="AA107" i="84"/>
  <c r="AF106" i="84"/>
  <c r="AE106" i="84"/>
  <c r="AD106" i="84"/>
  <c r="AC106" i="84"/>
  <c r="AA106" i="84"/>
  <c r="AF105" i="84"/>
  <c r="AE105" i="84"/>
  <c r="AD105" i="84"/>
  <c r="AC105" i="84"/>
  <c r="AA105" i="84"/>
  <c r="AF104" i="84"/>
  <c r="AE104" i="84"/>
  <c r="AD104" i="84"/>
  <c r="AC104" i="84"/>
  <c r="AA104" i="84"/>
  <c r="AF103" i="84"/>
  <c r="AE103" i="84"/>
  <c r="AD103" i="84"/>
  <c r="AC103" i="84"/>
  <c r="AA103" i="84"/>
  <c r="AF102" i="84"/>
  <c r="AE102" i="84"/>
  <c r="AD102" i="84"/>
  <c r="AC102" i="84"/>
  <c r="AA102" i="84"/>
  <c r="AF101" i="84"/>
  <c r="AE101" i="84"/>
  <c r="AD101" i="84"/>
  <c r="AC101" i="84"/>
  <c r="AA101" i="84"/>
  <c r="AF100" i="84"/>
  <c r="AE100" i="84"/>
  <c r="AD100" i="84"/>
  <c r="AC100" i="84"/>
  <c r="AA100" i="84"/>
  <c r="AF99" i="84"/>
  <c r="AE99" i="84"/>
  <c r="AD99" i="84"/>
  <c r="AC99" i="84"/>
  <c r="AA99" i="84"/>
  <c r="AF98" i="84"/>
  <c r="AE98" i="84"/>
  <c r="AD98" i="84"/>
  <c r="AC98" i="84"/>
  <c r="AA98" i="84"/>
  <c r="AF97" i="84"/>
  <c r="AE97" i="84"/>
  <c r="AD97" i="84"/>
  <c r="AC97" i="84"/>
  <c r="AA97" i="84"/>
  <c r="AF96" i="84"/>
  <c r="AE96" i="84"/>
  <c r="AD96" i="84"/>
  <c r="AC96" i="84"/>
  <c r="AA96" i="84"/>
  <c r="AF95" i="84"/>
  <c r="AE95" i="84"/>
  <c r="AD95" i="84"/>
  <c r="AC95" i="84"/>
  <c r="AA95" i="84"/>
  <c r="AF94" i="84"/>
  <c r="AE94" i="84"/>
  <c r="AD94" i="84"/>
  <c r="AC94" i="84"/>
  <c r="AA94" i="84"/>
  <c r="AF93" i="84"/>
  <c r="AE93" i="84"/>
  <c r="AD93" i="84"/>
  <c r="AC93" i="84"/>
  <c r="AA93" i="84"/>
  <c r="AF92" i="84"/>
  <c r="AE92" i="84"/>
  <c r="AD92" i="84"/>
  <c r="AC92" i="84"/>
  <c r="AA92" i="84"/>
  <c r="AF91" i="84"/>
  <c r="AE91" i="84"/>
  <c r="AD91" i="84"/>
  <c r="AC91" i="84"/>
  <c r="AA91" i="84"/>
  <c r="AF90" i="84"/>
  <c r="AE90" i="84"/>
  <c r="AD90" i="84"/>
  <c r="AC90" i="84"/>
  <c r="AA90" i="84"/>
  <c r="AF89" i="84"/>
  <c r="AE89" i="84"/>
  <c r="AD89" i="84"/>
  <c r="AC89" i="84"/>
  <c r="AA89" i="84"/>
  <c r="AF88" i="84"/>
  <c r="AE88" i="84"/>
  <c r="AD88" i="84"/>
  <c r="AC88" i="84"/>
  <c r="AA88" i="84"/>
  <c r="AF87" i="84"/>
  <c r="AE87" i="84"/>
  <c r="AD87" i="84"/>
  <c r="AC87" i="84"/>
  <c r="AA87" i="84"/>
  <c r="AF86" i="84"/>
  <c r="AE86" i="84"/>
  <c r="AD86" i="84"/>
  <c r="AC86" i="84"/>
  <c r="AA86" i="84"/>
  <c r="AF85" i="84"/>
  <c r="AE85" i="84"/>
  <c r="AD85" i="84"/>
  <c r="AC85" i="84"/>
  <c r="AA85" i="84"/>
  <c r="AF84" i="84"/>
  <c r="AE84" i="84"/>
  <c r="AD84" i="84"/>
  <c r="AC84" i="84"/>
  <c r="AA84" i="84"/>
  <c r="AF83" i="84"/>
  <c r="AE83" i="84"/>
  <c r="AD83" i="84"/>
  <c r="AC83" i="84"/>
  <c r="AA83" i="84"/>
  <c r="AF82" i="84"/>
  <c r="AE82" i="84"/>
  <c r="AD82" i="84"/>
  <c r="AC82" i="84"/>
  <c r="AA82" i="84"/>
  <c r="AF81" i="84"/>
  <c r="AE81" i="84"/>
  <c r="AD81" i="84"/>
  <c r="AC81" i="84"/>
  <c r="AA81" i="84"/>
  <c r="AF80" i="84"/>
  <c r="AE80" i="84"/>
  <c r="AD80" i="84"/>
  <c r="AC80" i="84"/>
  <c r="AA80" i="84"/>
  <c r="AF79" i="84"/>
  <c r="AE79" i="84"/>
  <c r="AD79" i="84"/>
  <c r="AC79" i="84"/>
  <c r="AA79" i="84"/>
  <c r="AF78" i="84"/>
  <c r="AE78" i="84"/>
  <c r="AD78" i="84"/>
  <c r="AC78" i="84"/>
  <c r="AA78" i="84"/>
  <c r="AF77" i="84"/>
  <c r="AE77" i="84"/>
  <c r="AD77" i="84"/>
  <c r="AC77" i="84"/>
  <c r="AA77" i="84"/>
  <c r="AF76" i="84"/>
  <c r="AE76" i="84"/>
  <c r="AD76" i="84"/>
  <c r="AC76" i="84"/>
  <c r="AA76" i="84"/>
  <c r="AF75" i="84"/>
  <c r="AE75" i="84"/>
  <c r="AD75" i="84"/>
  <c r="AC75" i="84"/>
  <c r="AA75" i="84"/>
  <c r="AF74" i="84"/>
  <c r="AE74" i="84"/>
  <c r="AD74" i="84"/>
  <c r="AC74" i="84"/>
  <c r="AA74" i="84"/>
  <c r="AF73" i="84"/>
  <c r="AE73" i="84"/>
  <c r="AD73" i="84"/>
  <c r="AC73" i="84"/>
  <c r="AA73" i="84"/>
  <c r="AF72" i="84"/>
  <c r="AE72" i="84"/>
  <c r="AD72" i="84"/>
  <c r="AC72" i="84"/>
  <c r="AA72" i="84"/>
  <c r="AF71" i="84"/>
  <c r="AE71" i="84"/>
  <c r="AD71" i="84"/>
  <c r="AC71" i="84"/>
  <c r="AA71" i="84"/>
  <c r="AF70" i="84"/>
  <c r="AE70" i="84"/>
  <c r="AD70" i="84"/>
  <c r="AC70" i="84"/>
  <c r="AA70" i="84"/>
  <c r="AF69" i="84"/>
  <c r="AE69" i="84"/>
  <c r="AD69" i="84"/>
  <c r="AC69" i="84"/>
  <c r="AA69" i="84"/>
  <c r="AF68" i="84"/>
  <c r="AE68" i="84"/>
  <c r="AD68" i="84"/>
  <c r="AC68" i="84"/>
  <c r="AA68" i="84"/>
  <c r="AF67" i="84"/>
  <c r="AE67" i="84"/>
  <c r="AD67" i="84"/>
  <c r="AC67" i="84"/>
  <c r="AA67" i="84"/>
  <c r="AF66" i="84"/>
  <c r="AE66" i="84"/>
  <c r="AD66" i="84"/>
  <c r="AC66" i="84"/>
  <c r="AA66" i="84"/>
  <c r="AF65" i="84"/>
  <c r="AE65" i="84"/>
  <c r="AD65" i="84"/>
  <c r="AC65" i="84"/>
  <c r="AA65" i="84"/>
  <c r="AF64" i="84"/>
  <c r="AE64" i="84"/>
  <c r="AD64" i="84"/>
  <c r="AC64" i="84"/>
  <c r="AA64" i="84"/>
  <c r="AF63" i="84"/>
  <c r="AE63" i="84"/>
  <c r="AD63" i="84"/>
  <c r="AC63" i="84"/>
  <c r="AA63" i="84"/>
  <c r="AF62" i="84"/>
  <c r="AE62" i="84"/>
  <c r="AD62" i="84"/>
  <c r="AC62" i="84"/>
  <c r="AA62" i="84"/>
  <c r="AF61" i="84"/>
  <c r="AE61" i="84"/>
  <c r="AD61" i="84"/>
  <c r="AC61" i="84"/>
  <c r="AA61" i="84"/>
  <c r="AF60" i="84"/>
  <c r="AE60" i="84"/>
  <c r="AD60" i="84"/>
  <c r="AC60" i="84"/>
  <c r="AA60" i="84"/>
  <c r="AF59" i="84"/>
  <c r="AE59" i="84"/>
  <c r="AD59" i="84"/>
  <c r="AC59" i="84"/>
  <c r="AA59" i="84"/>
  <c r="AF58" i="84"/>
  <c r="AE58" i="84"/>
  <c r="AD58" i="84"/>
  <c r="AC58" i="84"/>
  <c r="AA58" i="84"/>
  <c r="AF57" i="84"/>
  <c r="AE57" i="84"/>
  <c r="AD57" i="84"/>
  <c r="AC57" i="84"/>
  <c r="AA57" i="84"/>
  <c r="AF56" i="84"/>
  <c r="AE56" i="84"/>
  <c r="AD56" i="84"/>
  <c r="AC56" i="84"/>
  <c r="AA56" i="84"/>
  <c r="AF55" i="84"/>
  <c r="AE55" i="84"/>
  <c r="AD55" i="84"/>
  <c r="AC55" i="84"/>
  <c r="AA55" i="84"/>
  <c r="AF54" i="84"/>
  <c r="AE54" i="84"/>
  <c r="AD54" i="84"/>
  <c r="AC54" i="84"/>
  <c r="AA54" i="84"/>
  <c r="AF53" i="84"/>
  <c r="AE53" i="84"/>
  <c r="AD53" i="84"/>
  <c r="AC53" i="84"/>
  <c r="AA53" i="84"/>
  <c r="AF52" i="84"/>
  <c r="AE52" i="84"/>
  <c r="AD52" i="84"/>
  <c r="AC52" i="84"/>
  <c r="AA52" i="84"/>
  <c r="AF51" i="84"/>
  <c r="AE51" i="84"/>
  <c r="AD51" i="84"/>
  <c r="AC51" i="84"/>
  <c r="AA51" i="84"/>
  <c r="AF50" i="84"/>
  <c r="AE50" i="84"/>
  <c r="AD50" i="84"/>
  <c r="AC50" i="84"/>
  <c r="AA50" i="84"/>
  <c r="AF49" i="84"/>
  <c r="AE49" i="84"/>
  <c r="AD49" i="84"/>
  <c r="AC49" i="84"/>
  <c r="AA49" i="84"/>
  <c r="AF48" i="84"/>
  <c r="AE48" i="84"/>
  <c r="AD48" i="84"/>
  <c r="AC48" i="84"/>
  <c r="AA48" i="84"/>
  <c r="AF47" i="84"/>
  <c r="AE47" i="84"/>
  <c r="AD47" i="84"/>
  <c r="AC47" i="84"/>
  <c r="AA47" i="84"/>
  <c r="AF46" i="84"/>
  <c r="AE46" i="84"/>
  <c r="AD46" i="84"/>
  <c r="AC46" i="84"/>
  <c r="AA46" i="84"/>
  <c r="AF45" i="84"/>
  <c r="AE45" i="84"/>
  <c r="AD45" i="84"/>
  <c r="AC45" i="84"/>
  <c r="AA45" i="84"/>
  <c r="AF44" i="84"/>
  <c r="AE44" i="84"/>
  <c r="AD44" i="84"/>
  <c r="AC44" i="84"/>
  <c r="AA44" i="84"/>
  <c r="AF43" i="84"/>
  <c r="AE43" i="84"/>
  <c r="AD43" i="84"/>
  <c r="AC43" i="84"/>
  <c r="AA43" i="84"/>
  <c r="AF42" i="84"/>
  <c r="AE42" i="84"/>
  <c r="AD42" i="84"/>
  <c r="AC42" i="84"/>
  <c r="AA42" i="84"/>
  <c r="AF41" i="84"/>
  <c r="AE41" i="84"/>
  <c r="AD41" i="84"/>
  <c r="AC41" i="84"/>
  <c r="AA41" i="84"/>
  <c r="AF40" i="84"/>
  <c r="AE40" i="84"/>
  <c r="AD40" i="84"/>
  <c r="AC40" i="84"/>
  <c r="AA40" i="84"/>
  <c r="AF39" i="84"/>
  <c r="AE39" i="84"/>
  <c r="AD39" i="84"/>
  <c r="AC39" i="84"/>
  <c r="AA39" i="84"/>
  <c r="AF38" i="84"/>
  <c r="AE38" i="84"/>
  <c r="AD38" i="84"/>
  <c r="AC38" i="84"/>
  <c r="AA38" i="84"/>
  <c r="AF37" i="84"/>
  <c r="AE37" i="84"/>
  <c r="AD37" i="84"/>
  <c r="AC37" i="84"/>
  <c r="AA37" i="84"/>
  <c r="AF36" i="84"/>
  <c r="AE36" i="84"/>
  <c r="AD36" i="84"/>
  <c r="AC36" i="84"/>
  <c r="AA36" i="84"/>
  <c r="AF35" i="84"/>
  <c r="AE35" i="84"/>
  <c r="AD35" i="84"/>
  <c r="AC35" i="84"/>
  <c r="AA35" i="84"/>
  <c r="AF34" i="84"/>
  <c r="AE34" i="84"/>
  <c r="AD34" i="84"/>
  <c r="AC34" i="84"/>
  <c r="AA34" i="84"/>
  <c r="AF33" i="84"/>
  <c r="AE33" i="84"/>
  <c r="AD33" i="84"/>
  <c r="AC33" i="84"/>
  <c r="AA33" i="84"/>
  <c r="AF32" i="84"/>
  <c r="AE32" i="84"/>
  <c r="AD32" i="84"/>
  <c r="AC32" i="84"/>
  <c r="AA32" i="84"/>
  <c r="AF31" i="84"/>
  <c r="AE31" i="84"/>
  <c r="AD31" i="84"/>
  <c r="AC31" i="84"/>
  <c r="AA31" i="84"/>
  <c r="AF30" i="84"/>
  <c r="AE30" i="84"/>
  <c r="AD30" i="84"/>
  <c r="AC30" i="84"/>
  <c r="AA30" i="84"/>
  <c r="AF29" i="84"/>
  <c r="AE29" i="84"/>
  <c r="AD29" i="84"/>
  <c r="AC29" i="84"/>
  <c r="AA29" i="84"/>
  <c r="AF28" i="84"/>
  <c r="AE28" i="84"/>
  <c r="AD28" i="84"/>
  <c r="AC28" i="84"/>
  <c r="AA28" i="84"/>
  <c r="AF27" i="84"/>
  <c r="AE27" i="84"/>
  <c r="AD27" i="84"/>
  <c r="AC27" i="84"/>
  <c r="AA27" i="84"/>
  <c r="AF26" i="84"/>
  <c r="AE26" i="84"/>
  <c r="AD26" i="84"/>
  <c r="AC26" i="84"/>
  <c r="AA26" i="84"/>
  <c r="AF25" i="84"/>
  <c r="AE25" i="84"/>
  <c r="AD25" i="84"/>
  <c r="AC25" i="84"/>
  <c r="AA25" i="84"/>
  <c r="AF24" i="84"/>
  <c r="AE24" i="84"/>
  <c r="AD24" i="84"/>
  <c r="AC24" i="84"/>
  <c r="AA24" i="84"/>
  <c r="AF23" i="84"/>
  <c r="AE23" i="84"/>
  <c r="AD23" i="84"/>
  <c r="AC23" i="84"/>
  <c r="AA23" i="84"/>
  <c r="AF22" i="84"/>
  <c r="AE22" i="84"/>
  <c r="AD22" i="84"/>
  <c r="AC22" i="84"/>
  <c r="AA22" i="84"/>
  <c r="AF21" i="84"/>
  <c r="AE21" i="84"/>
  <c r="AE15" i="84" s="1"/>
  <c r="AD21" i="84"/>
  <c r="AC21" i="84"/>
  <c r="AA21" i="84"/>
  <c r="AF20" i="84"/>
  <c r="AF15" i="84" s="1"/>
  <c r="AE20" i="84"/>
  <c r="AD20" i="84"/>
  <c r="AC20" i="84"/>
  <c r="AA20" i="84"/>
  <c r="AA16" i="84" s="1"/>
  <c r="O23" i="47" s="1"/>
  <c r="AF19" i="84"/>
  <c r="AE19" i="84"/>
  <c r="AD19" i="84"/>
  <c r="AC19" i="84"/>
  <c r="AC15" i="84" s="1"/>
  <c r="AA19" i="84"/>
  <c r="AF18" i="84"/>
  <c r="AE18" i="84"/>
  <c r="AD18" i="84"/>
  <c r="AC18" i="84"/>
  <c r="AA18" i="84"/>
  <c r="Y16" i="84"/>
  <c r="X16" i="84"/>
  <c r="V16" i="84"/>
  <c r="U16" i="84"/>
  <c r="M16" i="84"/>
  <c r="L16" i="84"/>
  <c r="AD15" i="84"/>
  <c r="P14" i="84"/>
  <c r="X11" i="84"/>
  <c r="T11" i="84"/>
  <c r="S11" i="84"/>
  <c r="Q11" i="84"/>
  <c r="D11" i="84"/>
  <c r="C11" i="84"/>
  <c r="X9" i="84"/>
  <c r="W9" i="84"/>
  <c r="R9" i="84"/>
  <c r="X8" i="84"/>
  <c r="M8" i="84"/>
  <c r="L8" i="84"/>
  <c r="J8" i="84"/>
  <c r="H8" i="84"/>
  <c r="D8" i="84"/>
  <c r="X7" i="84"/>
  <c r="C7" i="84"/>
  <c r="X6" i="84"/>
  <c r="A12" i="84" s="1"/>
  <c r="C6" i="84"/>
  <c r="AF567" i="83"/>
  <c r="AE567" i="83"/>
  <c r="AD567" i="83"/>
  <c r="AC567" i="83"/>
  <c r="AA567" i="83"/>
  <c r="AF566" i="83"/>
  <c r="AE566" i="83"/>
  <c r="AD566" i="83"/>
  <c r="AC566" i="83"/>
  <c r="AA566" i="83"/>
  <c r="AF565" i="83"/>
  <c r="AE565" i="83"/>
  <c r="AD565" i="83"/>
  <c r="AC565" i="83"/>
  <c r="AA565" i="83"/>
  <c r="AF564" i="83"/>
  <c r="AE564" i="83"/>
  <c r="AD564" i="83"/>
  <c r="AC564" i="83"/>
  <c r="AA564" i="83"/>
  <c r="AF563" i="83"/>
  <c r="AE563" i="83"/>
  <c r="AD563" i="83"/>
  <c r="AC563" i="83"/>
  <c r="AA563" i="83"/>
  <c r="AF562" i="83"/>
  <c r="AE562" i="83"/>
  <c r="AD562" i="83"/>
  <c r="AC562" i="83"/>
  <c r="AA562" i="83"/>
  <c r="AF561" i="83"/>
  <c r="AE561" i="83"/>
  <c r="AD561" i="83"/>
  <c r="AC561" i="83"/>
  <c r="AA561" i="83"/>
  <c r="AF560" i="83"/>
  <c r="AE560" i="83"/>
  <c r="AD560" i="83"/>
  <c r="AC560" i="83"/>
  <c r="AA560" i="83"/>
  <c r="AF559" i="83"/>
  <c r="AE559" i="83"/>
  <c r="AD559" i="83"/>
  <c r="AC559" i="83"/>
  <c r="AA559" i="83"/>
  <c r="AF558" i="83"/>
  <c r="AE558" i="83"/>
  <c r="AD558" i="83"/>
  <c r="AC558" i="83"/>
  <c r="AA558" i="83"/>
  <c r="AF557" i="83"/>
  <c r="AE557" i="83"/>
  <c r="AD557" i="83"/>
  <c r="AC557" i="83"/>
  <c r="AA557" i="83"/>
  <c r="AF556" i="83"/>
  <c r="AE556" i="83"/>
  <c r="AD556" i="83"/>
  <c r="AC556" i="83"/>
  <c r="AA556" i="83"/>
  <c r="AF555" i="83"/>
  <c r="AE555" i="83"/>
  <c r="AD555" i="83"/>
  <c r="AC555" i="83"/>
  <c r="AA555" i="83"/>
  <c r="AF554" i="83"/>
  <c r="AE554" i="83"/>
  <c r="AD554" i="83"/>
  <c r="AC554" i="83"/>
  <c r="AA554" i="83"/>
  <c r="AF553" i="83"/>
  <c r="AE553" i="83"/>
  <c r="AD553" i="83"/>
  <c r="AC553" i="83"/>
  <c r="AA553" i="83"/>
  <c r="AF552" i="83"/>
  <c r="AE552" i="83"/>
  <c r="AD552" i="83"/>
  <c r="AC552" i="83"/>
  <c r="AA552" i="83"/>
  <c r="AF551" i="83"/>
  <c r="AE551" i="83"/>
  <c r="AD551" i="83"/>
  <c r="AC551" i="83"/>
  <c r="AA551" i="83"/>
  <c r="AF550" i="83"/>
  <c r="AE550" i="83"/>
  <c r="AD550" i="83"/>
  <c r="AC550" i="83"/>
  <c r="AA550" i="83"/>
  <c r="AF549" i="83"/>
  <c r="AE549" i="83"/>
  <c r="AD549" i="83"/>
  <c r="AC549" i="83"/>
  <c r="AA549" i="83"/>
  <c r="AF548" i="83"/>
  <c r="AE548" i="83"/>
  <c r="AD548" i="83"/>
  <c r="AC548" i="83"/>
  <c r="AA548" i="83"/>
  <c r="AF547" i="83"/>
  <c r="AE547" i="83"/>
  <c r="AD547" i="83"/>
  <c r="AC547" i="83"/>
  <c r="AA547" i="83"/>
  <c r="AF546" i="83"/>
  <c r="AE546" i="83"/>
  <c r="AD546" i="83"/>
  <c r="AC546" i="83"/>
  <c r="AA546" i="83"/>
  <c r="AF545" i="83"/>
  <c r="AE545" i="83"/>
  <c r="AD545" i="83"/>
  <c r="AC545" i="83"/>
  <c r="AA545" i="83"/>
  <c r="AF544" i="83"/>
  <c r="AE544" i="83"/>
  <c r="AD544" i="83"/>
  <c r="AC544" i="83"/>
  <c r="AA544" i="83"/>
  <c r="AF543" i="83"/>
  <c r="AE543" i="83"/>
  <c r="AD543" i="83"/>
  <c r="AC543" i="83"/>
  <c r="AA543" i="83"/>
  <c r="AF542" i="83"/>
  <c r="AE542" i="83"/>
  <c r="AD542" i="83"/>
  <c r="AC542" i="83"/>
  <c r="AA542" i="83"/>
  <c r="AF541" i="83"/>
  <c r="AE541" i="83"/>
  <c r="AD541" i="83"/>
  <c r="AC541" i="83"/>
  <c r="AA541" i="83"/>
  <c r="AF540" i="83"/>
  <c r="AE540" i="83"/>
  <c r="AD540" i="83"/>
  <c r="AC540" i="83"/>
  <c r="AA540" i="83"/>
  <c r="AF539" i="83"/>
  <c r="AE539" i="83"/>
  <c r="AD539" i="83"/>
  <c r="AC539" i="83"/>
  <c r="AA539" i="83"/>
  <c r="AF538" i="83"/>
  <c r="AE538" i="83"/>
  <c r="AD538" i="83"/>
  <c r="AC538" i="83"/>
  <c r="AA538" i="83"/>
  <c r="AF537" i="83"/>
  <c r="AE537" i="83"/>
  <c r="AD537" i="83"/>
  <c r="AC537" i="83"/>
  <c r="AA537" i="83"/>
  <c r="AF536" i="83"/>
  <c r="AE536" i="83"/>
  <c r="AD536" i="83"/>
  <c r="AC536" i="83"/>
  <c r="AA536" i="83"/>
  <c r="AF535" i="83"/>
  <c r="AE535" i="83"/>
  <c r="AD535" i="83"/>
  <c r="AC535" i="83"/>
  <c r="AA535" i="83"/>
  <c r="AF534" i="83"/>
  <c r="AE534" i="83"/>
  <c r="AD534" i="83"/>
  <c r="AC534" i="83"/>
  <c r="AA534" i="83"/>
  <c r="AF533" i="83"/>
  <c r="AE533" i="83"/>
  <c r="AD533" i="83"/>
  <c r="AC533" i="83"/>
  <c r="AA533" i="83"/>
  <c r="AF532" i="83"/>
  <c r="AE532" i="83"/>
  <c r="AD532" i="83"/>
  <c r="AC532" i="83"/>
  <c r="AA532" i="83"/>
  <c r="AF531" i="83"/>
  <c r="AE531" i="83"/>
  <c r="AD531" i="83"/>
  <c r="AC531" i="83"/>
  <c r="AA531" i="83"/>
  <c r="AF530" i="83"/>
  <c r="AE530" i="83"/>
  <c r="AD530" i="83"/>
  <c r="AC530" i="83"/>
  <c r="AA530" i="83"/>
  <c r="AF529" i="83"/>
  <c r="AE529" i="83"/>
  <c r="AD529" i="83"/>
  <c r="AC529" i="83"/>
  <c r="AA529" i="83"/>
  <c r="AF528" i="83"/>
  <c r="AE528" i="83"/>
  <c r="AD528" i="83"/>
  <c r="AC528" i="83"/>
  <c r="AA528" i="83"/>
  <c r="AF527" i="83"/>
  <c r="AE527" i="83"/>
  <c r="AD527" i="83"/>
  <c r="AC527" i="83"/>
  <c r="AA527" i="83"/>
  <c r="AF526" i="83"/>
  <c r="AE526" i="83"/>
  <c r="AD526" i="83"/>
  <c r="AC526" i="83"/>
  <c r="AA526" i="83"/>
  <c r="AF525" i="83"/>
  <c r="AE525" i="83"/>
  <c r="AD525" i="83"/>
  <c r="AC525" i="83"/>
  <c r="AA525" i="83"/>
  <c r="AF524" i="83"/>
  <c r="AE524" i="83"/>
  <c r="AD524" i="83"/>
  <c r="AC524" i="83"/>
  <c r="AA524" i="83"/>
  <c r="AF523" i="83"/>
  <c r="AE523" i="83"/>
  <c r="AD523" i="83"/>
  <c r="AC523" i="83"/>
  <c r="AA523" i="83"/>
  <c r="AF522" i="83"/>
  <c r="AE522" i="83"/>
  <c r="AD522" i="83"/>
  <c r="AC522" i="83"/>
  <c r="AA522" i="83"/>
  <c r="AF521" i="83"/>
  <c r="AE521" i="83"/>
  <c r="AD521" i="83"/>
  <c r="AC521" i="83"/>
  <c r="AA521" i="83"/>
  <c r="AF520" i="83"/>
  <c r="AE520" i="83"/>
  <c r="AD520" i="83"/>
  <c r="AC520" i="83"/>
  <c r="AA520" i="83"/>
  <c r="AF519" i="83"/>
  <c r="AE519" i="83"/>
  <c r="AD519" i="83"/>
  <c r="AC519" i="83"/>
  <c r="AA519" i="83"/>
  <c r="AF518" i="83"/>
  <c r="AE518" i="83"/>
  <c r="AD518" i="83"/>
  <c r="AC518" i="83"/>
  <c r="AA518" i="83"/>
  <c r="AF517" i="83"/>
  <c r="AE517" i="83"/>
  <c r="AD517" i="83"/>
  <c r="AC517" i="83"/>
  <c r="AA517" i="83"/>
  <c r="AF516" i="83"/>
  <c r="AE516" i="83"/>
  <c r="AD516" i="83"/>
  <c r="AC516" i="83"/>
  <c r="AA516" i="83"/>
  <c r="AF515" i="83"/>
  <c r="AE515" i="83"/>
  <c r="AD515" i="83"/>
  <c r="AC515" i="83"/>
  <c r="AA515" i="83"/>
  <c r="AF514" i="83"/>
  <c r="AE514" i="83"/>
  <c r="AD514" i="83"/>
  <c r="AC514" i="83"/>
  <c r="AA514" i="83"/>
  <c r="AF513" i="83"/>
  <c r="AE513" i="83"/>
  <c r="AD513" i="83"/>
  <c r="AC513" i="83"/>
  <c r="AA513" i="83"/>
  <c r="AF512" i="83"/>
  <c r="AE512" i="83"/>
  <c r="AD512" i="83"/>
  <c r="AC512" i="83"/>
  <c r="AA512" i="83"/>
  <c r="AF511" i="83"/>
  <c r="AE511" i="83"/>
  <c r="AD511" i="83"/>
  <c r="AC511" i="83"/>
  <c r="AA511" i="83"/>
  <c r="AF510" i="83"/>
  <c r="AE510" i="83"/>
  <c r="AD510" i="83"/>
  <c r="AC510" i="83"/>
  <c r="AA510" i="83"/>
  <c r="AF509" i="83"/>
  <c r="AE509" i="83"/>
  <c r="AD509" i="83"/>
  <c r="AC509" i="83"/>
  <c r="AA509" i="83"/>
  <c r="AF508" i="83"/>
  <c r="AE508" i="83"/>
  <c r="AD508" i="83"/>
  <c r="AC508" i="83"/>
  <c r="AA508" i="83"/>
  <c r="AF507" i="83"/>
  <c r="AE507" i="83"/>
  <c r="AD507" i="83"/>
  <c r="AC507" i="83"/>
  <c r="AA507" i="83"/>
  <c r="AF506" i="83"/>
  <c r="AE506" i="83"/>
  <c r="AD506" i="83"/>
  <c r="AC506" i="83"/>
  <c r="AA506" i="83"/>
  <c r="AF505" i="83"/>
  <c r="AE505" i="83"/>
  <c r="AD505" i="83"/>
  <c r="AC505" i="83"/>
  <c r="AA505" i="83"/>
  <c r="AF504" i="83"/>
  <c r="AE504" i="83"/>
  <c r="AD504" i="83"/>
  <c r="AC504" i="83"/>
  <c r="AA504" i="83"/>
  <c r="AF503" i="83"/>
  <c r="AE503" i="83"/>
  <c r="AD503" i="83"/>
  <c r="AC503" i="83"/>
  <c r="AA503" i="83"/>
  <c r="AF502" i="83"/>
  <c r="AE502" i="83"/>
  <c r="AD502" i="83"/>
  <c r="AC502" i="83"/>
  <c r="AA502" i="83"/>
  <c r="AF501" i="83"/>
  <c r="AE501" i="83"/>
  <c r="AD501" i="83"/>
  <c r="AC501" i="83"/>
  <c r="AA501" i="83"/>
  <c r="AF500" i="83"/>
  <c r="AE500" i="83"/>
  <c r="AD500" i="83"/>
  <c r="AC500" i="83"/>
  <c r="AA500" i="83"/>
  <c r="AF499" i="83"/>
  <c r="AE499" i="83"/>
  <c r="AD499" i="83"/>
  <c r="AC499" i="83"/>
  <c r="AA499" i="83"/>
  <c r="AF498" i="83"/>
  <c r="AE498" i="83"/>
  <c r="AD498" i="83"/>
  <c r="AC498" i="83"/>
  <c r="AA498" i="83"/>
  <c r="AF497" i="83"/>
  <c r="AE497" i="83"/>
  <c r="AD497" i="83"/>
  <c r="AC497" i="83"/>
  <c r="AA497" i="83"/>
  <c r="AF496" i="83"/>
  <c r="AE496" i="83"/>
  <c r="AD496" i="83"/>
  <c r="AC496" i="83"/>
  <c r="AA496" i="83"/>
  <c r="AF495" i="83"/>
  <c r="AE495" i="83"/>
  <c r="AD495" i="83"/>
  <c r="AC495" i="83"/>
  <c r="AA495" i="83"/>
  <c r="AF494" i="83"/>
  <c r="AE494" i="83"/>
  <c r="AD494" i="83"/>
  <c r="AC494" i="83"/>
  <c r="AA494" i="83"/>
  <c r="AF493" i="83"/>
  <c r="AE493" i="83"/>
  <c r="AD493" i="83"/>
  <c r="AC493" i="83"/>
  <c r="AA493" i="83"/>
  <c r="AF492" i="83"/>
  <c r="AE492" i="83"/>
  <c r="AD492" i="83"/>
  <c r="AC492" i="83"/>
  <c r="AA492" i="83"/>
  <c r="AF491" i="83"/>
  <c r="AE491" i="83"/>
  <c r="AD491" i="83"/>
  <c r="AC491" i="83"/>
  <c r="AA491" i="83"/>
  <c r="AF490" i="83"/>
  <c r="AE490" i="83"/>
  <c r="AD490" i="83"/>
  <c r="AC490" i="83"/>
  <c r="AA490" i="83"/>
  <c r="AF489" i="83"/>
  <c r="AE489" i="83"/>
  <c r="AD489" i="83"/>
  <c r="AC489" i="83"/>
  <c r="AA489" i="83"/>
  <c r="AF488" i="83"/>
  <c r="AE488" i="83"/>
  <c r="AD488" i="83"/>
  <c r="AC488" i="83"/>
  <c r="AA488" i="83"/>
  <c r="AF487" i="83"/>
  <c r="AE487" i="83"/>
  <c r="AD487" i="83"/>
  <c r="AC487" i="83"/>
  <c r="AA487" i="83"/>
  <c r="AF486" i="83"/>
  <c r="AE486" i="83"/>
  <c r="AD486" i="83"/>
  <c r="AC486" i="83"/>
  <c r="AA486" i="83"/>
  <c r="AF485" i="83"/>
  <c r="AE485" i="83"/>
  <c r="AD485" i="83"/>
  <c r="AC485" i="83"/>
  <c r="AA485" i="83"/>
  <c r="AF484" i="83"/>
  <c r="AE484" i="83"/>
  <c r="AD484" i="83"/>
  <c r="AC484" i="83"/>
  <c r="AA484" i="83"/>
  <c r="AF483" i="83"/>
  <c r="AE483" i="83"/>
  <c r="AD483" i="83"/>
  <c r="AC483" i="83"/>
  <c r="AA483" i="83"/>
  <c r="AF482" i="83"/>
  <c r="AE482" i="83"/>
  <c r="AD482" i="83"/>
  <c r="AC482" i="83"/>
  <c r="AA482" i="83"/>
  <c r="AF481" i="83"/>
  <c r="AE481" i="83"/>
  <c r="AD481" i="83"/>
  <c r="AC481" i="83"/>
  <c r="AA481" i="83"/>
  <c r="AF480" i="83"/>
  <c r="AE480" i="83"/>
  <c r="AD480" i="83"/>
  <c r="AC480" i="83"/>
  <c r="AA480" i="83"/>
  <c r="AF479" i="83"/>
  <c r="AE479" i="83"/>
  <c r="AD479" i="83"/>
  <c r="AC479" i="83"/>
  <c r="AA479" i="83"/>
  <c r="AF478" i="83"/>
  <c r="AE478" i="83"/>
  <c r="AD478" i="83"/>
  <c r="AC478" i="83"/>
  <c r="AA478" i="83"/>
  <c r="AF477" i="83"/>
  <c r="AE477" i="83"/>
  <c r="AD477" i="83"/>
  <c r="AC477" i="83"/>
  <c r="AA477" i="83"/>
  <c r="AF476" i="83"/>
  <c r="AE476" i="83"/>
  <c r="AD476" i="83"/>
  <c r="AC476" i="83"/>
  <c r="AA476" i="83"/>
  <c r="AF475" i="83"/>
  <c r="AE475" i="83"/>
  <c r="AD475" i="83"/>
  <c r="AC475" i="83"/>
  <c r="AA475" i="83"/>
  <c r="AF474" i="83"/>
  <c r="AE474" i="83"/>
  <c r="AD474" i="83"/>
  <c r="AC474" i="83"/>
  <c r="AA474" i="83"/>
  <c r="AF473" i="83"/>
  <c r="AE473" i="83"/>
  <c r="AD473" i="83"/>
  <c r="AC473" i="83"/>
  <c r="AA473" i="83"/>
  <c r="AF472" i="83"/>
  <c r="AE472" i="83"/>
  <c r="AD472" i="83"/>
  <c r="AC472" i="83"/>
  <c r="AA472" i="83"/>
  <c r="AF471" i="83"/>
  <c r="AE471" i="83"/>
  <c r="AD471" i="83"/>
  <c r="AC471" i="83"/>
  <c r="AA471" i="83"/>
  <c r="AF470" i="83"/>
  <c r="AE470" i="83"/>
  <c r="AD470" i="83"/>
  <c r="AC470" i="83"/>
  <c r="AA470" i="83"/>
  <c r="AF469" i="83"/>
  <c r="AE469" i="83"/>
  <c r="AD469" i="83"/>
  <c r="AC469" i="83"/>
  <c r="AA469" i="83"/>
  <c r="AF468" i="83"/>
  <c r="AE468" i="83"/>
  <c r="AD468" i="83"/>
  <c r="AC468" i="83"/>
  <c r="AA468" i="83"/>
  <c r="AF467" i="83"/>
  <c r="AE467" i="83"/>
  <c r="AD467" i="83"/>
  <c r="AC467" i="83"/>
  <c r="AA467" i="83"/>
  <c r="AF466" i="83"/>
  <c r="AE466" i="83"/>
  <c r="AD466" i="83"/>
  <c r="AC466" i="83"/>
  <c r="AA466" i="83"/>
  <c r="AF465" i="83"/>
  <c r="AE465" i="83"/>
  <c r="AD465" i="83"/>
  <c r="AC465" i="83"/>
  <c r="AA465" i="83"/>
  <c r="AF464" i="83"/>
  <c r="AE464" i="83"/>
  <c r="AD464" i="83"/>
  <c r="AC464" i="83"/>
  <c r="AA464" i="83"/>
  <c r="AF463" i="83"/>
  <c r="AE463" i="83"/>
  <c r="AD463" i="83"/>
  <c r="AC463" i="83"/>
  <c r="AA463" i="83"/>
  <c r="AF462" i="83"/>
  <c r="AE462" i="83"/>
  <c r="AD462" i="83"/>
  <c r="AC462" i="83"/>
  <c r="AA462" i="83"/>
  <c r="AF461" i="83"/>
  <c r="AE461" i="83"/>
  <c r="AD461" i="83"/>
  <c r="AC461" i="83"/>
  <c r="AA461" i="83"/>
  <c r="AF460" i="83"/>
  <c r="AE460" i="83"/>
  <c r="AD460" i="83"/>
  <c r="AC460" i="83"/>
  <c r="AA460" i="83"/>
  <c r="AF459" i="83"/>
  <c r="AE459" i="83"/>
  <c r="AD459" i="83"/>
  <c r="AC459" i="83"/>
  <c r="AA459" i="83"/>
  <c r="AF458" i="83"/>
  <c r="AE458" i="83"/>
  <c r="AD458" i="83"/>
  <c r="AC458" i="83"/>
  <c r="AA458" i="83"/>
  <c r="AF457" i="83"/>
  <c r="AE457" i="83"/>
  <c r="AD457" i="83"/>
  <c r="AC457" i="83"/>
  <c r="AA457" i="83"/>
  <c r="AF456" i="83"/>
  <c r="AE456" i="83"/>
  <c r="AD456" i="83"/>
  <c r="AC456" i="83"/>
  <c r="AA456" i="83"/>
  <c r="AF455" i="83"/>
  <c r="AE455" i="83"/>
  <c r="AD455" i="83"/>
  <c r="AC455" i="83"/>
  <c r="AA455" i="83"/>
  <c r="AF454" i="83"/>
  <c r="AE454" i="83"/>
  <c r="AD454" i="83"/>
  <c r="AC454" i="83"/>
  <c r="AA454" i="83"/>
  <c r="AF453" i="83"/>
  <c r="AE453" i="83"/>
  <c r="AD453" i="83"/>
  <c r="AC453" i="83"/>
  <c r="AA453" i="83"/>
  <c r="AF452" i="83"/>
  <c r="AE452" i="83"/>
  <c r="AD452" i="83"/>
  <c r="AC452" i="83"/>
  <c r="AA452" i="83"/>
  <c r="AF451" i="83"/>
  <c r="AE451" i="83"/>
  <c r="AD451" i="83"/>
  <c r="AC451" i="83"/>
  <c r="AA451" i="83"/>
  <c r="AF450" i="83"/>
  <c r="AE450" i="83"/>
  <c r="AD450" i="83"/>
  <c r="AC450" i="83"/>
  <c r="AA450" i="83"/>
  <c r="AF449" i="83"/>
  <c r="AE449" i="83"/>
  <c r="AD449" i="83"/>
  <c r="AC449" i="83"/>
  <c r="AA449" i="83"/>
  <c r="AF448" i="83"/>
  <c r="AE448" i="83"/>
  <c r="AD448" i="83"/>
  <c r="AC448" i="83"/>
  <c r="AA448" i="83"/>
  <c r="AF447" i="83"/>
  <c r="AE447" i="83"/>
  <c r="AD447" i="83"/>
  <c r="AC447" i="83"/>
  <c r="AA447" i="83"/>
  <c r="AF446" i="83"/>
  <c r="AE446" i="83"/>
  <c r="AD446" i="83"/>
  <c r="AC446" i="83"/>
  <c r="AA446" i="83"/>
  <c r="AF445" i="83"/>
  <c r="AE445" i="83"/>
  <c r="AD445" i="83"/>
  <c r="AC445" i="83"/>
  <c r="AA445" i="83"/>
  <c r="AF444" i="83"/>
  <c r="AE444" i="83"/>
  <c r="AD444" i="83"/>
  <c r="AC444" i="83"/>
  <c r="AA444" i="83"/>
  <c r="AF443" i="83"/>
  <c r="AE443" i="83"/>
  <c r="AD443" i="83"/>
  <c r="AC443" i="83"/>
  <c r="AA443" i="83"/>
  <c r="AF442" i="83"/>
  <c r="AE442" i="83"/>
  <c r="AD442" i="83"/>
  <c r="AC442" i="83"/>
  <c r="AA442" i="83"/>
  <c r="AF441" i="83"/>
  <c r="AE441" i="83"/>
  <c r="AD441" i="83"/>
  <c r="AC441" i="83"/>
  <c r="AA441" i="83"/>
  <c r="AF440" i="83"/>
  <c r="AE440" i="83"/>
  <c r="AD440" i="83"/>
  <c r="AC440" i="83"/>
  <c r="AA440" i="83"/>
  <c r="AF439" i="83"/>
  <c r="AE439" i="83"/>
  <c r="AD439" i="83"/>
  <c r="AC439" i="83"/>
  <c r="AA439" i="83"/>
  <c r="AF438" i="83"/>
  <c r="AE438" i="83"/>
  <c r="AD438" i="83"/>
  <c r="AC438" i="83"/>
  <c r="AA438" i="83"/>
  <c r="AF437" i="83"/>
  <c r="AE437" i="83"/>
  <c r="AD437" i="83"/>
  <c r="AC437" i="83"/>
  <c r="AA437" i="83"/>
  <c r="AF436" i="83"/>
  <c r="AE436" i="83"/>
  <c r="AD436" i="83"/>
  <c r="AC436" i="83"/>
  <c r="AA436" i="83"/>
  <c r="AF435" i="83"/>
  <c r="AE435" i="83"/>
  <c r="AD435" i="83"/>
  <c r="AC435" i="83"/>
  <c r="AA435" i="83"/>
  <c r="AF434" i="83"/>
  <c r="AE434" i="83"/>
  <c r="AD434" i="83"/>
  <c r="AC434" i="83"/>
  <c r="AA434" i="83"/>
  <c r="AF433" i="83"/>
  <c r="AE433" i="83"/>
  <c r="AD433" i="83"/>
  <c r="AC433" i="83"/>
  <c r="AA433" i="83"/>
  <c r="AF432" i="83"/>
  <c r="AE432" i="83"/>
  <c r="AD432" i="83"/>
  <c r="AC432" i="83"/>
  <c r="AA432" i="83"/>
  <c r="AF431" i="83"/>
  <c r="AE431" i="83"/>
  <c r="AD431" i="83"/>
  <c r="AC431" i="83"/>
  <c r="AA431" i="83"/>
  <c r="AF430" i="83"/>
  <c r="AE430" i="83"/>
  <c r="AD430" i="83"/>
  <c r="AC430" i="83"/>
  <c r="AA430" i="83"/>
  <c r="AF429" i="83"/>
  <c r="AE429" i="83"/>
  <c r="AD429" i="83"/>
  <c r="AC429" i="83"/>
  <c r="AA429" i="83"/>
  <c r="AF428" i="83"/>
  <c r="AE428" i="83"/>
  <c r="AD428" i="83"/>
  <c r="AC428" i="83"/>
  <c r="AA428" i="83"/>
  <c r="AF427" i="83"/>
  <c r="AE427" i="83"/>
  <c r="AD427" i="83"/>
  <c r="AC427" i="83"/>
  <c r="AA427" i="83"/>
  <c r="AF426" i="83"/>
  <c r="AE426" i="83"/>
  <c r="AD426" i="83"/>
  <c r="AC426" i="83"/>
  <c r="AA426" i="83"/>
  <c r="AF425" i="83"/>
  <c r="AE425" i="83"/>
  <c r="AD425" i="83"/>
  <c r="AC425" i="83"/>
  <c r="AA425" i="83"/>
  <c r="AF424" i="83"/>
  <c r="AE424" i="83"/>
  <c r="AD424" i="83"/>
  <c r="AC424" i="83"/>
  <c r="AA424" i="83"/>
  <c r="AF423" i="83"/>
  <c r="AE423" i="83"/>
  <c r="AD423" i="83"/>
  <c r="AC423" i="83"/>
  <c r="AA423" i="83"/>
  <c r="AF422" i="83"/>
  <c r="AE422" i="83"/>
  <c r="AD422" i="83"/>
  <c r="AC422" i="83"/>
  <c r="AA422" i="83"/>
  <c r="AF421" i="83"/>
  <c r="AE421" i="83"/>
  <c r="AD421" i="83"/>
  <c r="AC421" i="83"/>
  <c r="AA421" i="83"/>
  <c r="AF420" i="83"/>
  <c r="AE420" i="83"/>
  <c r="AD420" i="83"/>
  <c r="AC420" i="83"/>
  <c r="AA420" i="83"/>
  <c r="AF419" i="83"/>
  <c r="AE419" i="83"/>
  <c r="AD419" i="83"/>
  <c r="AC419" i="83"/>
  <c r="AA419" i="83"/>
  <c r="AF418" i="83"/>
  <c r="AE418" i="83"/>
  <c r="AD418" i="83"/>
  <c r="AC418" i="83"/>
  <c r="AA418" i="83"/>
  <c r="AF417" i="83"/>
  <c r="AE417" i="83"/>
  <c r="AD417" i="83"/>
  <c r="AC417" i="83"/>
  <c r="AA417" i="83"/>
  <c r="AF416" i="83"/>
  <c r="AE416" i="83"/>
  <c r="AD416" i="83"/>
  <c r="AC416" i="83"/>
  <c r="AA416" i="83"/>
  <c r="AF415" i="83"/>
  <c r="AE415" i="83"/>
  <c r="AD415" i="83"/>
  <c r="AC415" i="83"/>
  <c r="AA415" i="83"/>
  <c r="AF414" i="83"/>
  <c r="AE414" i="83"/>
  <c r="AD414" i="83"/>
  <c r="AC414" i="83"/>
  <c r="AA414" i="83"/>
  <c r="AF413" i="83"/>
  <c r="AE413" i="83"/>
  <c r="AD413" i="83"/>
  <c r="AC413" i="83"/>
  <c r="AA413" i="83"/>
  <c r="AF412" i="83"/>
  <c r="AE412" i="83"/>
  <c r="AD412" i="83"/>
  <c r="AC412" i="83"/>
  <c r="AA412" i="83"/>
  <c r="AF411" i="83"/>
  <c r="AE411" i="83"/>
  <c r="AD411" i="83"/>
  <c r="AC411" i="83"/>
  <c r="AA411" i="83"/>
  <c r="AF410" i="83"/>
  <c r="AE410" i="83"/>
  <c r="AD410" i="83"/>
  <c r="AC410" i="83"/>
  <c r="AA410" i="83"/>
  <c r="AF409" i="83"/>
  <c r="AE409" i="83"/>
  <c r="AD409" i="83"/>
  <c r="AC409" i="83"/>
  <c r="AA409" i="83"/>
  <c r="AF408" i="83"/>
  <c r="AE408" i="83"/>
  <c r="AD408" i="83"/>
  <c r="AC408" i="83"/>
  <c r="AA408" i="83"/>
  <c r="AF407" i="83"/>
  <c r="AE407" i="83"/>
  <c r="AD407" i="83"/>
  <c r="AC407" i="83"/>
  <c r="AA407" i="83"/>
  <c r="AF406" i="83"/>
  <c r="AE406" i="83"/>
  <c r="AD406" i="83"/>
  <c r="AC406" i="83"/>
  <c r="AA406" i="83"/>
  <c r="AF405" i="83"/>
  <c r="AE405" i="83"/>
  <c r="AD405" i="83"/>
  <c r="AC405" i="83"/>
  <c r="AA405" i="83"/>
  <c r="AF404" i="83"/>
  <c r="AE404" i="83"/>
  <c r="AD404" i="83"/>
  <c r="AC404" i="83"/>
  <c r="AA404" i="83"/>
  <c r="AF403" i="83"/>
  <c r="AE403" i="83"/>
  <c r="AD403" i="83"/>
  <c r="AC403" i="83"/>
  <c r="AA403" i="83"/>
  <c r="AF402" i="83"/>
  <c r="AE402" i="83"/>
  <c r="AD402" i="83"/>
  <c r="AC402" i="83"/>
  <c r="AA402" i="83"/>
  <c r="AF401" i="83"/>
  <c r="AE401" i="83"/>
  <c r="AD401" i="83"/>
  <c r="AC401" i="83"/>
  <c r="AA401" i="83"/>
  <c r="AF400" i="83"/>
  <c r="AE400" i="83"/>
  <c r="AD400" i="83"/>
  <c r="AC400" i="83"/>
  <c r="AA400" i="83"/>
  <c r="AF399" i="83"/>
  <c r="AE399" i="83"/>
  <c r="AD399" i="83"/>
  <c r="AC399" i="83"/>
  <c r="AA399" i="83"/>
  <c r="AF398" i="83"/>
  <c r="AE398" i="83"/>
  <c r="AD398" i="83"/>
  <c r="AC398" i="83"/>
  <c r="AA398" i="83"/>
  <c r="AF397" i="83"/>
  <c r="AE397" i="83"/>
  <c r="AD397" i="83"/>
  <c r="AC397" i="83"/>
  <c r="AA397" i="83"/>
  <c r="AF396" i="83"/>
  <c r="AE396" i="83"/>
  <c r="AD396" i="83"/>
  <c r="AC396" i="83"/>
  <c r="AA396" i="83"/>
  <c r="AF395" i="83"/>
  <c r="AE395" i="83"/>
  <c r="AD395" i="83"/>
  <c r="AC395" i="83"/>
  <c r="AA395" i="83"/>
  <c r="AF394" i="83"/>
  <c r="AE394" i="83"/>
  <c r="AD394" i="83"/>
  <c r="AC394" i="83"/>
  <c r="AA394" i="83"/>
  <c r="AF393" i="83"/>
  <c r="AE393" i="83"/>
  <c r="AD393" i="83"/>
  <c r="AC393" i="83"/>
  <c r="AA393" i="83"/>
  <c r="AF392" i="83"/>
  <c r="AE392" i="83"/>
  <c r="AD392" i="83"/>
  <c r="AC392" i="83"/>
  <c r="AA392" i="83"/>
  <c r="AF391" i="83"/>
  <c r="AE391" i="83"/>
  <c r="AD391" i="83"/>
  <c r="AC391" i="83"/>
  <c r="AA391" i="83"/>
  <c r="AF390" i="83"/>
  <c r="AE390" i="83"/>
  <c r="AD390" i="83"/>
  <c r="AC390" i="83"/>
  <c r="AA390" i="83"/>
  <c r="AF389" i="83"/>
  <c r="AE389" i="83"/>
  <c r="AD389" i="83"/>
  <c r="AC389" i="83"/>
  <c r="AA389" i="83"/>
  <c r="AF388" i="83"/>
  <c r="AE388" i="83"/>
  <c r="AD388" i="83"/>
  <c r="AC388" i="83"/>
  <c r="AA388" i="83"/>
  <c r="AF387" i="83"/>
  <c r="AE387" i="83"/>
  <c r="AD387" i="83"/>
  <c r="AC387" i="83"/>
  <c r="AA387" i="83"/>
  <c r="AF386" i="83"/>
  <c r="AE386" i="83"/>
  <c r="AD386" i="83"/>
  <c r="AC386" i="83"/>
  <c r="AA386" i="83"/>
  <c r="AF385" i="83"/>
  <c r="AE385" i="83"/>
  <c r="AD385" i="83"/>
  <c r="AC385" i="83"/>
  <c r="AA385" i="83"/>
  <c r="AF384" i="83"/>
  <c r="AE384" i="83"/>
  <c r="AD384" i="83"/>
  <c r="AC384" i="83"/>
  <c r="AA384" i="83"/>
  <c r="AF383" i="83"/>
  <c r="AE383" i="83"/>
  <c r="AD383" i="83"/>
  <c r="AC383" i="83"/>
  <c r="AA383" i="83"/>
  <c r="AF382" i="83"/>
  <c r="AE382" i="83"/>
  <c r="AD382" i="83"/>
  <c r="AC382" i="83"/>
  <c r="AA382" i="83"/>
  <c r="AF381" i="83"/>
  <c r="AE381" i="83"/>
  <c r="AD381" i="83"/>
  <c r="AC381" i="83"/>
  <c r="AA381" i="83"/>
  <c r="AF380" i="83"/>
  <c r="AE380" i="83"/>
  <c r="AD380" i="83"/>
  <c r="AC380" i="83"/>
  <c r="AA380" i="83"/>
  <c r="AF379" i="83"/>
  <c r="AE379" i="83"/>
  <c r="AD379" i="83"/>
  <c r="AC379" i="83"/>
  <c r="AA379" i="83"/>
  <c r="AF378" i="83"/>
  <c r="AE378" i="83"/>
  <c r="AD378" i="83"/>
  <c r="AC378" i="83"/>
  <c r="AA378" i="83"/>
  <c r="AF377" i="83"/>
  <c r="AE377" i="83"/>
  <c r="AD377" i="83"/>
  <c r="AC377" i="83"/>
  <c r="AA377" i="83"/>
  <c r="AF376" i="83"/>
  <c r="AE376" i="83"/>
  <c r="AD376" i="83"/>
  <c r="AC376" i="83"/>
  <c r="AA376" i="83"/>
  <c r="AF375" i="83"/>
  <c r="AE375" i="83"/>
  <c r="AD375" i="83"/>
  <c r="AC375" i="83"/>
  <c r="AA375" i="83"/>
  <c r="AF374" i="83"/>
  <c r="AE374" i="83"/>
  <c r="AD374" i="83"/>
  <c r="AC374" i="83"/>
  <c r="AA374" i="83"/>
  <c r="AF373" i="83"/>
  <c r="AE373" i="83"/>
  <c r="AD373" i="83"/>
  <c r="AC373" i="83"/>
  <c r="AA373" i="83"/>
  <c r="AF372" i="83"/>
  <c r="AE372" i="83"/>
  <c r="AD372" i="83"/>
  <c r="AC372" i="83"/>
  <c r="AA372" i="83"/>
  <c r="AF371" i="83"/>
  <c r="AE371" i="83"/>
  <c r="AD371" i="83"/>
  <c r="AC371" i="83"/>
  <c r="AA371" i="83"/>
  <c r="AF370" i="83"/>
  <c r="AE370" i="83"/>
  <c r="AD370" i="83"/>
  <c r="AC370" i="83"/>
  <c r="AA370" i="83"/>
  <c r="AF369" i="83"/>
  <c r="AE369" i="83"/>
  <c r="AD369" i="83"/>
  <c r="AC369" i="83"/>
  <c r="AA369" i="83"/>
  <c r="AF368" i="83"/>
  <c r="AE368" i="83"/>
  <c r="AD368" i="83"/>
  <c r="AC368" i="83"/>
  <c r="AA368" i="83"/>
  <c r="AF367" i="83"/>
  <c r="AE367" i="83"/>
  <c r="AD367" i="83"/>
  <c r="AC367" i="83"/>
  <c r="AA367" i="83"/>
  <c r="AF366" i="83"/>
  <c r="AE366" i="83"/>
  <c r="AD366" i="83"/>
  <c r="AC366" i="83"/>
  <c r="AA366" i="83"/>
  <c r="AF365" i="83"/>
  <c r="AE365" i="83"/>
  <c r="AD365" i="83"/>
  <c r="AC365" i="83"/>
  <c r="AA365" i="83"/>
  <c r="AF364" i="83"/>
  <c r="AE364" i="83"/>
  <c r="AD364" i="83"/>
  <c r="AC364" i="83"/>
  <c r="AA364" i="83"/>
  <c r="AF363" i="83"/>
  <c r="AE363" i="83"/>
  <c r="AD363" i="83"/>
  <c r="AC363" i="83"/>
  <c r="AA363" i="83"/>
  <c r="AF362" i="83"/>
  <c r="AE362" i="83"/>
  <c r="AD362" i="83"/>
  <c r="AC362" i="83"/>
  <c r="AA362" i="83"/>
  <c r="AF361" i="83"/>
  <c r="AE361" i="83"/>
  <c r="AD361" i="83"/>
  <c r="AC361" i="83"/>
  <c r="AA361" i="83"/>
  <c r="AF360" i="83"/>
  <c r="AE360" i="83"/>
  <c r="AD360" i="83"/>
  <c r="AC360" i="83"/>
  <c r="AA360" i="83"/>
  <c r="AF359" i="83"/>
  <c r="AE359" i="83"/>
  <c r="AD359" i="83"/>
  <c r="AC359" i="83"/>
  <c r="AA359" i="83"/>
  <c r="AF358" i="83"/>
  <c r="AE358" i="83"/>
  <c r="AD358" i="83"/>
  <c r="AC358" i="83"/>
  <c r="AA358" i="83"/>
  <c r="AF357" i="83"/>
  <c r="AE357" i="83"/>
  <c r="AD357" i="83"/>
  <c r="AC357" i="83"/>
  <c r="AA357" i="83"/>
  <c r="AF356" i="83"/>
  <c r="AE356" i="83"/>
  <c r="AD356" i="83"/>
  <c r="AC356" i="83"/>
  <c r="AA356" i="83"/>
  <c r="AF355" i="83"/>
  <c r="AE355" i="83"/>
  <c r="AD355" i="83"/>
  <c r="AC355" i="83"/>
  <c r="AA355" i="83"/>
  <c r="AF354" i="83"/>
  <c r="AE354" i="83"/>
  <c r="AD354" i="83"/>
  <c r="AC354" i="83"/>
  <c r="AA354" i="83"/>
  <c r="AF353" i="83"/>
  <c r="AE353" i="83"/>
  <c r="AD353" i="83"/>
  <c r="AC353" i="83"/>
  <c r="AA353" i="83"/>
  <c r="AF352" i="83"/>
  <c r="AE352" i="83"/>
  <c r="AD352" i="83"/>
  <c r="AC352" i="83"/>
  <c r="AA352" i="83"/>
  <c r="AF351" i="83"/>
  <c r="AE351" i="83"/>
  <c r="AD351" i="83"/>
  <c r="AC351" i="83"/>
  <c r="AA351" i="83"/>
  <c r="AF350" i="83"/>
  <c r="AE350" i="83"/>
  <c r="AD350" i="83"/>
  <c r="AC350" i="83"/>
  <c r="AA350" i="83"/>
  <c r="AF349" i="83"/>
  <c r="AE349" i="83"/>
  <c r="AD349" i="83"/>
  <c r="AC349" i="83"/>
  <c r="AA349" i="83"/>
  <c r="AF348" i="83"/>
  <c r="AE348" i="83"/>
  <c r="AD348" i="83"/>
  <c r="AC348" i="83"/>
  <c r="AA348" i="83"/>
  <c r="AF347" i="83"/>
  <c r="AE347" i="83"/>
  <c r="AD347" i="83"/>
  <c r="AC347" i="83"/>
  <c r="AA347" i="83"/>
  <c r="AF346" i="83"/>
  <c r="AE346" i="83"/>
  <c r="AD346" i="83"/>
  <c r="AC346" i="83"/>
  <c r="AA346" i="83"/>
  <c r="AF345" i="83"/>
  <c r="AE345" i="83"/>
  <c r="AD345" i="83"/>
  <c r="AC345" i="83"/>
  <c r="AA345" i="83"/>
  <c r="AF344" i="83"/>
  <c r="AE344" i="83"/>
  <c r="AD344" i="83"/>
  <c r="AC344" i="83"/>
  <c r="AA344" i="83"/>
  <c r="AF343" i="83"/>
  <c r="AE343" i="83"/>
  <c r="AD343" i="83"/>
  <c r="AC343" i="83"/>
  <c r="AA343" i="83"/>
  <c r="AF342" i="83"/>
  <c r="AE342" i="83"/>
  <c r="AD342" i="83"/>
  <c r="AC342" i="83"/>
  <c r="AA342" i="83"/>
  <c r="AF341" i="83"/>
  <c r="AE341" i="83"/>
  <c r="AD341" i="83"/>
  <c r="AC341" i="83"/>
  <c r="AA341" i="83"/>
  <c r="AF340" i="83"/>
  <c r="AE340" i="83"/>
  <c r="AD340" i="83"/>
  <c r="AC340" i="83"/>
  <c r="AA340" i="83"/>
  <c r="AF339" i="83"/>
  <c r="AE339" i="83"/>
  <c r="AD339" i="83"/>
  <c r="AC339" i="83"/>
  <c r="AA339" i="83"/>
  <c r="AF338" i="83"/>
  <c r="AE338" i="83"/>
  <c r="AD338" i="83"/>
  <c r="AC338" i="83"/>
  <c r="AA338" i="83"/>
  <c r="AF337" i="83"/>
  <c r="AE337" i="83"/>
  <c r="AD337" i="83"/>
  <c r="AC337" i="83"/>
  <c r="AA337" i="83"/>
  <c r="AF336" i="83"/>
  <c r="AE336" i="83"/>
  <c r="AD336" i="83"/>
  <c r="AC336" i="83"/>
  <c r="AA336" i="83"/>
  <c r="AF335" i="83"/>
  <c r="AE335" i="83"/>
  <c r="AD335" i="83"/>
  <c r="AC335" i="83"/>
  <c r="AA335" i="83"/>
  <c r="AF334" i="83"/>
  <c r="AE334" i="83"/>
  <c r="AD334" i="83"/>
  <c r="AC334" i="83"/>
  <c r="AA334" i="83"/>
  <c r="AF333" i="83"/>
  <c r="AE333" i="83"/>
  <c r="AD333" i="83"/>
  <c r="AC333" i="83"/>
  <c r="AA333" i="83"/>
  <c r="AF332" i="83"/>
  <c r="AE332" i="83"/>
  <c r="AD332" i="83"/>
  <c r="AC332" i="83"/>
  <c r="AA332" i="83"/>
  <c r="AF331" i="83"/>
  <c r="AE331" i="83"/>
  <c r="AD331" i="83"/>
  <c r="AC331" i="83"/>
  <c r="AA331" i="83"/>
  <c r="AF330" i="83"/>
  <c r="AE330" i="83"/>
  <c r="AD330" i="83"/>
  <c r="AC330" i="83"/>
  <c r="AA330" i="83"/>
  <c r="AF329" i="83"/>
  <c r="AE329" i="83"/>
  <c r="AD329" i="83"/>
  <c r="AC329" i="83"/>
  <c r="AA329" i="83"/>
  <c r="AF328" i="83"/>
  <c r="AE328" i="83"/>
  <c r="AD328" i="83"/>
  <c r="AC328" i="83"/>
  <c r="AA328" i="83"/>
  <c r="AF327" i="83"/>
  <c r="AE327" i="83"/>
  <c r="AD327" i="83"/>
  <c r="AC327" i="83"/>
  <c r="AA327" i="83"/>
  <c r="AF326" i="83"/>
  <c r="AE326" i="83"/>
  <c r="AD326" i="83"/>
  <c r="AC326" i="83"/>
  <c r="AA326" i="83"/>
  <c r="AF325" i="83"/>
  <c r="AE325" i="83"/>
  <c r="AD325" i="83"/>
  <c r="AC325" i="83"/>
  <c r="AA325" i="83"/>
  <c r="AF324" i="83"/>
  <c r="AE324" i="83"/>
  <c r="AD324" i="83"/>
  <c r="AC324" i="83"/>
  <c r="AA324" i="83"/>
  <c r="AF323" i="83"/>
  <c r="AE323" i="83"/>
  <c r="AD323" i="83"/>
  <c r="AC323" i="83"/>
  <c r="AA323" i="83"/>
  <c r="AF322" i="83"/>
  <c r="AE322" i="83"/>
  <c r="AD322" i="83"/>
  <c r="AC322" i="83"/>
  <c r="AA322" i="83"/>
  <c r="AF321" i="83"/>
  <c r="AE321" i="83"/>
  <c r="AD321" i="83"/>
  <c r="AC321" i="83"/>
  <c r="AA321" i="83"/>
  <c r="AF320" i="83"/>
  <c r="AE320" i="83"/>
  <c r="AD320" i="83"/>
  <c r="AC320" i="83"/>
  <c r="AA320" i="83"/>
  <c r="AF319" i="83"/>
  <c r="AE319" i="83"/>
  <c r="AD319" i="83"/>
  <c r="AC319" i="83"/>
  <c r="AA319" i="83"/>
  <c r="AF318" i="83"/>
  <c r="AE318" i="83"/>
  <c r="AD318" i="83"/>
  <c r="AC318" i="83"/>
  <c r="AA318" i="83"/>
  <c r="AF317" i="83"/>
  <c r="AE317" i="83"/>
  <c r="AD317" i="83"/>
  <c r="AC317" i="83"/>
  <c r="AA317" i="83"/>
  <c r="AF316" i="83"/>
  <c r="AE316" i="83"/>
  <c r="AD316" i="83"/>
  <c r="AC316" i="83"/>
  <c r="AA316" i="83"/>
  <c r="AF315" i="83"/>
  <c r="AE315" i="83"/>
  <c r="AD315" i="83"/>
  <c r="AC315" i="83"/>
  <c r="AA315" i="83"/>
  <c r="AF314" i="83"/>
  <c r="AE314" i="83"/>
  <c r="AD314" i="83"/>
  <c r="AC314" i="83"/>
  <c r="AA314" i="83"/>
  <c r="AF313" i="83"/>
  <c r="AE313" i="83"/>
  <c r="AD313" i="83"/>
  <c r="AC313" i="83"/>
  <c r="AA313" i="83"/>
  <c r="AF312" i="83"/>
  <c r="AE312" i="83"/>
  <c r="AD312" i="83"/>
  <c r="AC312" i="83"/>
  <c r="AA312" i="83"/>
  <c r="AF311" i="83"/>
  <c r="AE311" i="83"/>
  <c r="AD311" i="83"/>
  <c r="AC311" i="83"/>
  <c r="AA311" i="83"/>
  <c r="AF310" i="83"/>
  <c r="AE310" i="83"/>
  <c r="AD310" i="83"/>
  <c r="AC310" i="83"/>
  <c r="AA310" i="83"/>
  <c r="AF309" i="83"/>
  <c r="AE309" i="83"/>
  <c r="AD309" i="83"/>
  <c r="AC309" i="83"/>
  <c r="AA309" i="83"/>
  <c r="AF308" i="83"/>
  <c r="AE308" i="83"/>
  <c r="AD308" i="83"/>
  <c r="AC308" i="83"/>
  <c r="AA308" i="83"/>
  <c r="AF307" i="83"/>
  <c r="AE307" i="83"/>
  <c r="AD307" i="83"/>
  <c r="AC307" i="83"/>
  <c r="AA307" i="83"/>
  <c r="AF306" i="83"/>
  <c r="AE306" i="83"/>
  <c r="AD306" i="83"/>
  <c r="AC306" i="83"/>
  <c r="AA306" i="83"/>
  <c r="AF305" i="83"/>
  <c r="AE305" i="83"/>
  <c r="AD305" i="83"/>
  <c r="AC305" i="83"/>
  <c r="AA305" i="83"/>
  <c r="AF304" i="83"/>
  <c r="AE304" i="83"/>
  <c r="AD304" i="83"/>
  <c r="AC304" i="83"/>
  <c r="AA304" i="83"/>
  <c r="AF303" i="83"/>
  <c r="AE303" i="83"/>
  <c r="AD303" i="83"/>
  <c r="AC303" i="83"/>
  <c r="AA303" i="83"/>
  <c r="AF302" i="83"/>
  <c r="AE302" i="83"/>
  <c r="AD302" i="83"/>
  <c r="AC302" i="83"/>
  <c r="AA302" i="83"/>
  <c r="AF301" i="83"/>
  <c r="AE301" i="83"/>
  <c r="AD301" i="83"/>
  <c r="AC301" i="83"/>
  <c r="AA301" i="83"/>
  <c r="AF300" i="83"/>
  <c r="AE300" i="83"/>
  <c r="AD300" i="83"/>
  <c r="AC300" i="83"/>
  <c r="AA300" i="83"/>
  <c r="AF299" i="83"/>
  <c r="AE299" i="83"/>
  <c r="AD299" i="83"/>
  <c r="AC299" i="83"/>
  <c r="AA299" i="83"/>
  <c r="AF298" i="83"/>
  <c r="AE298" i="83"/>
  <c r="AD298" i="83"/>
  <c r="AC298" i="83"/>
  <c r="AA298" i="83"/>
  <c r="AF297" i="83"/>
  <c r="AE297" i="83"/>
  <c r="AD297" i="83"/>
  <c r="AC297" i="83"/>
  <c r="AA297" i="83"/>
  <c r="AF296" i="83"/>
  <c r="AE296" i="83"/>
  <c r="AD296" i="83"/>
  <c r="AC296" i="83"/>
  <c r="AA296" i="83"/>
  <c r="AF295" i="83"/>
  <c r="AE295" i="83"/>
  <c r="AD295" i="83"/>
  <c r="AC295" i="83"/>
  <c r="AA295" i="83"/>
  <c r="AF294" i="83"/>
  <c r="AE294" i="83"/>
  <c r="AD294" i="83"/>
  <c r="AC294" i="83"/>
  <c r="AA294" i="83"/>
  <c r="AF293" i="83"/>
  <c r="AE293" i="83"/>
  <c r="AD293" i="83"/>
  <c r="AC293" i="83"/>
  <c r="AA293" i="83"/>
  <c r="AF292" i="83"/>
  <c r="AE292" i="83"/>
  <c r="AD292" i="83"/>
  <c r="AC292" i="83"/>
  <c r="AA292" i="83"/>
  <c r="AF291" i="83"/>
  <c r="AE291" i="83"/>
  <c r="AD291" i="83"/>
  <c r="AC291" i="83"/>
  <c r="AA291" i="83"/>
  <c r="AF290" i="83"/>
  <c r="AE290" i="83"/>
  <c r="AD290" i="83"/>
  <c r="AC290" i="83"/>
  <c r="AA290" i="83"/>
  <c r="AF289" i="83"/>
  <c r="AE289" i="83"/>
  <c r="AD289" i="83"/>
  <c r="AC289" i="83"/>
  <c r="AA289" i="83"/>
  <c r="AF288" i="83"/>
  <c r="AE288" i="83"/>
  <c r="AD288" i="83"/>
  <c r="AC288" i="83"/>
  <c r="AA288" i="83"/>
  <c r="AF287" i="83"/>
  <c r="AE287" i="83"/>
  <c r="AD287" i="83"/>
  <c r="AC287" i="83"/>
  <c r="AA287" i="83"/>
  <c r="AF286" i="83"/>
  <c r="AE286" i="83"/>
  <c r="AD286" i="83"/>
  <c r="AC286" i="83"/>
  <c r="AA286" i="83"/>
  <c r="AF285" i="83"/>
  <c r="AE285" i="83"/>
  <c r="AD285" i="83"/>
  <c r="AC285" i="83"/>
  <c r="AA285" i="83"/>
  <c r="AF284" i="83"/>
  <c r="AE284" i="83"/>
  <c r="AD284" i="83"/>
  <c r="AC284" i="83"/>
  <c r="AA284" i="83"/>
  <c r="AF283" i="83"/>
  <c r="AE283" i="83"/>
  <c r="AD283" i="83"/>
  <c r="AC283" i="83"/>
  <c r="AA283" i="83"/>
  <c r="AF282" i="83"/>
  <c r="AE282" i="83"/>
  <c r="AD282" i="83"/>
  <c r="AC282" i="83"/>
  <c r="AA282" i="83"/>
  <c r="AF281" i="83"/>
  <c r="AE281" i="83"/>
  <c r="AD281" i="83"/>
  <c r="AC281" i="83"/>
  <c r="AA281" i="83"/>
  <c r="AF280" i="83"/>
  <c r="AE280" i="83"/>
  <c r="AD280" i="83"/>
  <c r="AC280" i="83"/>
  <c r="AA280" i="83"/>
  <c r="AF279" i="83"/>
  <c r="AE279" i="83"/>
  <c r="AD279" i="83"/>
  <c r="AC279" i="83"/>
  <c r="AA279" i="83"/>
  <c r="AF278" i="83"/>
  <c r="AE278" i="83"/>
  <c r="AD278" i="83"/>
  <c r="AC278" i="83"/>
  <c r="AA278" i="83"/>
  <c r="AF277" i="83"/>
  <c r="AE277" i="83"/>
  <c r="AD277" i="83"/>
  <c r="AC277" i="83"/>
  <c r="AA277" i="83"/>
  <c r="AF276" i="83"/>
  <c r="AE276" i="83"/>
  <c r="AD276" i="83"/>
  <c r="AC276" i="83"/>
  <c r="AA276" i="83"/>
  <c r="AF275" i="83"/>
  <c r="AE275" i="83"/>
  <c r="AD275" i="83"/>
  <c r="AC275" i="83"/>
  <c r="AA275" i="83"/>
  <c r="AF274" i="83"/>
  <c r="AE274" i="83"/>
  <c r="AD274" i="83"/>
  <c r="AC274" i="83"/>
  <c r="AA274" i="83"/>
  <c r="AF273" i="83"/>
  <c r="AE273" i="83"/>
  <c r="AD273" i="83"/>
  <c r="AC273" i="83"/>
  <c r="AA273" i="83"/>
  <c r="AF272" i="83"/>
  <c r="AE272" i="83"/>
  <c r="AD272" i="83"/>
  <c r="AC272" i="83"/>
  <c r="AA272" i="83"/>
  <c r="AF271" i="83"/>
  <c r="AE271" i="83"/>
  <c r="AD271" i="83"/>
  <c r="AC271" i="83"/>
  <c r="AA271" i="83"/>
  <c r="AF270" i="83"/>
  <c r="AE270" i="83"/>
  <c r="AD270" i="83"/>
  <c r="AC270" i="83"/>
  <c r="AA270" i="83"/>
  <c r="AF269" i="83"/>
  <c r="AE269" i="83"/>
  <c r="AD269" i="83"/>
  <c r="AC269" i="83"/>
  <c r="AA269" i="83"/>
  <c r="AF268" i="83"/>
  <c r="AE268" i="83"/>
  <c r="AD268" i="83"/>
  <c r="AC268" i="83"/>
  <c r="AA268" i="83"/>
  <c r="AF267" i="83"/>
  <c r="AE267" i="83"/>
  <c r="AD267" i="83"/>
  <c r="AC267" i="83"/>
  <c r="AA267" i="83"/>
  <c r="AF266" i="83"/>
  <c r="AE266" i="83"/>
  <c r="AD266" i="83"/>
  <c r="AC266" i="83"/>
  <c r="AA266" i="83"/>
  <c r="AF265" i="83"/>
  <c r="AE265" i="83"/>
  <c r="AD265" i="83"/>
  <c r="AC265" i="83"/>
  <c r="AA265" i="83"/>
  <c r="AF264" i="83"/>
  <c r="AE264" i="83"/>
  <c r="AD264" i="83"/>
  <c r="AC264" i="83"/>
  <c r="AA264" i="83"/>
  <c r="AF263" i="83"/>
  <c r="AE263" i="83"/>
  <c r="AD263" i="83"/>
  <c r="AC263" i="83"/>
  <c r="AA263" i="83"/>
  <c r="AF262" i="83"/>
  <c r="AE262" i="83"/>
  <c r="AD262" i="83"/>
  <c r="AC262" i="83"/>
  <c r="AA262" i="83"/>
  <c r="AF261" i="83"/>
  <c r="AE261" i="83"/>
  <c r="AD261" i="83"/>
  <c r="AC261" i="83"/>
  <c r="AA261" i="83"/>
  <c r="AF260" i="83"/>
  <c r="AE260" i="83"/>
  <c r="AD260" i="83"/>
  <c r="AC260" i="83"/>
  <c r="AA260" i="83"/>
  <c r="AF259" i="83"/>
  <c r="AE259" i="83"/>
  <c r="AD259" i="83"/>
  <c r="AC259" i="83"/>
  <c r="AA259" i="83"/>
  <c r="AF258" i="83"/>
  <c r="AE258" i="83"/>
  <c r="AD258" i="83"/>
  <c r="AC258" i="83"/>
  <c r="AA258" i="83"/>
  <c r="AF257" i="83"/>
  <c r="AE257" i="83"/>
  <c r="AD257" i="83"/>
  <c r="AC257" i="83"/>
  <c r="AA257" i="83"/>
  <c r="AF256" i="83"/>
  <c r="AE256" i="83"/>
  <c r="AD256" i="83"/>
  <c r="AC256" i="83"/>
  <c r="AA256" i="83"/>
  <c r="AF255" i="83"/>
  <c r="AE255" i="83"/>
  <c r="AD255" i="83"/>
  <c r="AC255" i="83"/>
  <c r="AA255" i="83"/>
  <c r="AF254" i="83"/>
  <c r="AE254" i="83"/>
  <c r="AD254" i="83"/>
  <c r="AC254" i="83"/>
  <c r="AA254" i="83"/>
  <c r="AF253" i="83"/>
  <c r="AE253" i="83"/>
  <c r="AD253" i="83"/>
  <c r="AC253" i="83"/>
  <c r="AA253" i="83"/>
  <c r="AF252" i="83"/>
  <c r="AE252" i="83"/>
  <c r="AD252" i="83"/>
  <c r="AC252" i="83"/>
  <c r="AA252" i="83"/>
  <c r="AF251" i="83"/>
  <c r="AE251" i="83"/>
  <c r="AD251" i="83"/>
  <c r="AC251" i="83"/>
  <c r="AA251" i="83"/>
  <c r="AF250" i="83"/>
  <c r="AE250" i="83"/>
  <c r="AD250" i="83"/>
  <c r="AC250" i="83"/>
  <c r="AA250" i="83"/>
  <c r="AF249" i="83"/>
  <c r="AE249" i="83"/>
  <c r="AD249" i="83"/>
  <c r="AC249" i="83"/>
  <c r="AA249" i="83"/>
  <c r="AF248" i="83"/>
  <c r="AE248" i="83"/>
  <c r="AD248" i="83"/>
  <c r="AC248" i="83"/>
  <c r="AA248" i="83"/>
  <c r="AF247" i="83"/>
  <c r="AE247" i="83"/>
  <c r="AD247" i="83"/>
  <c r="AC247" i="83"/>
  <c r="AA247" i="83"/>
  <c r="AF246" i="83"/>
  <c r="AE246" i="83"/>
  <c r="AD246" i="83"/>
  <c r="AC246" i="83"/>
  <c r="AA246" i="83"/>
  <c r="AF245" i="83"/>
  <c r="AE245" i="83"/>
  <c r="AD245" i="83"/>
  <c r="AC245" i="83"/>
  <c r="AA245" i="83"/>
  <c r="AF244" i="83"/>
  <c r="AE244" i="83"/>
  <c r="AD244" i="83"/>
  <c r="AC244" i="83"/>
  <c r="AA244" i="83"/>
  <c r="AF243" i="83"/>
  <c r="AE243" i="83"/>
  <c r="AD243" i="83"/>
  <c r="AC243" i="83"/>
  <c r="AA243" i="83"/>
  <c r="AF242" i="83"/>
  <c r="AE242" i="83"/>
  <c r="AD242" i="83"/>
  <c r="AC242" i="83"/>
  <c r="AA242" i="83"/>
  <c r="AF241" i="83"/>
  <c r="AE241" i="83"/>
  <c r="AD241" i="83"/>
  <c r="AC241" i="83"/>
  <c r="AA241" i="83"/>
  <c r="AF240" i="83"/>
  <c r="AE240" i="83"/>
  <c r="AD240" i="83"/>
  <c r="AC240" i="83"/>
  <c r="AA240" i="83"/>
  <c r="AF239" i="83"/>
  <c r="AE239" i="83"/>
  <c r="AD239" i="83"/>
  <c r="AC239" i="83"/>
  <c r="AA239" i="83"/>
  <c r="AF238" i="83"/>
  <c r="AE238" i="83"/>
  <c r="AD238" i="83"/>
  <c r="AC238" i="83"/>
  <c r="AA238" i="83"/>
  <c r="AF237" i="83"/>
  <c r="AE237" i="83"/>
  <c r="AD237" i="83"/>
  <c r="AC237" i="83"/>
  <c r="AA237" i="83"/>
  <c r="AF236" i="83"/>
  <c r="AE236" i="83"/>
  <c r="AD236" i="83"/>
  <c r="AC236" i="83"/>
  <c r="AA236" i="83"/>
  <c r="AF235" i="83"/>
  <c r="AE235" i="83"/>
  <c r="AD235" i="83"/>
  <c r="AC235" i="83"/>
  <c r="AA235" i="83"/>
  <c r="AF234" i="83"/>
  <c r="AE234" i="83"/>
  <c r="AD234" i="83"/>
  <c r="AC234" i="83"/>
  <c r="AA234" i="83"/>
  <c r="AF233" i="83"/>
  <c r="AE233" i="83"/>
  <c r="AD233" i="83"/>
  <c r="AC233" i="83"/>
  <c r="AA233" i="83"/>
  <c r="AF232" i="83"/>
  <c r="AE232" i="83"/>
  <c r="AD232" i="83"/>
  <c r="AC232" i="83"/>
  <c r="AA232" i="83"/>
  <c r="AF231" i="83"/>
  <c r="AE231" i="83"/>
  <c r="AD231" i="83"/>
  <c r="AC231" i="83"/>
  <c r="AA231" i="83"/>
  <c r="AF230" i="83"/>
  <c r="AE230" i="83"/>
  <c r="AD230" i="83"/>
  <c r="AC230" i="83"/>
  <c r="AA230" i="83"/>
  <c r="AF229" i="83"/>
  <c r="AE229" i="83"/>
  <c r="AD229" i="83"/>
  <c r="AC229" i="83"/>
  <c r="AA229" i="83"/>
  <c r="AF228" i="83"/>
  <c r="AE228" i="83"/>
  <c r="AD228" i="83"/>
  <c r="AC228" i="83"/>
  <c r="AA228" i="83"/>
  <c r="AF227" i="83"/>
  <c r="AE227" i="83"/>
  <c r="AD227" i="83"/>
  <c r="AC227" i="83"/>
  <c r="AA227" i="83"/>
  <c r="AF226" i="83"/>
  <c r="AE226" i="83"/>
  <c r="AD226" i="83"/>
  <c r="AC226" i="83"/>
  <c r="AA226" i="83"/>
  <c r="AF225" i="83"/>
  <c r="AE225" i="83"/>
  <c r="AD225" i="83"/>
  <c r="AC225" i="83"/>
  <c r="AA225" i="83"/>
  <c r="AF224" i="83"/>
  <c r="AE224" i="83"/>
  <c r="AD224" i="83"/>
  <c r="AC224" i="83"/>
  <c r="AA224" i="83"/>
  <c r="AF223" i="83"/>
  <c r="AE223" i="83"/>
  <c r="AD223" i="83"/>
  <c r="AC223" i="83"/>
  <c r="AA223" i="83"/>
  <c r="AF222" i="83"/>
  <c r="AE222" i="83"/>
  <c r="AD222" i="83"/>
  <c r="AC222" i="83"/>
  <c r="AA222" i="83"/>
  <c r="AF221" i="83"/>
  <c r="AE221" i="83"/>
  <c r="AD221" i="83"/>
  <c r="AC221" i="83"/>
  <c r="AA221" i="83"/>
  <c r="AF220" i="83"/>
  <c r="AE220" i="83"/>
  <c r="AD220" i="83"/>
  <c r="AC220" i="83"/>
  <c r="AA220" i="83"/>
  <c r="AF219" i="83"/>
  <c r="AE219" i="83"/>
  <c r="AD219" i="83"/>
  <c r="AC219" i="83"/>
  <c r="AA219" i="83"/>
  <c r="AF218" i="83"/>
  <c r="AE218" i="83"/>
  <c r="AD218" i="83"/>
  <c r="AC218" i="83"/>
  <c r="AA218" i="83"/>
  <c r="AF217" i="83"/>
  <c r="AE217" i="83"/>
  <c r="AD217" i="83"/>
  <c r="AC217" i="83"/>
  <c r="AA217" i="83"/>
  <c r="AF216" i="83"/>
  <c r="AE216" i="83"/>
  <c r="AD216" i="83"/>
  <c r="AC216" i="83"/>
  <c r="AA216" i="83"/>
  <c r="AF215" i="83"/>
  <c r="AE215" i="83"/>
  <c r="AD215" i="83"/>
  <c r="AC215" i="83"/>
  <c r="AA215" i="83"/>
  <c r="AF214" i="83"/>
  <c r="AE214" i="83"/>
  <c r="AD214" i="83"/>
  <c r="AC214" i="83"/>
  <c r="AA214" i="83"/>
  <c r="AF213" i="83"/>
  <c r="AE213" i="83"/>
  <c r="AD213" i="83"/>
  <c r="AC213" i="83"/>
  <c r="AA213" i="83"/>
  <c r="AF212" i="83"/>
  <c r="AE212" i="83"/>
  <c r="AD212" i="83"/>
  <c r="AC212" i="83"/>
  <c r="AA212" i="83"/>
  <c r="AF211" i="83"/>
  <c r="AE211" i="83"/>
  <c r="AD211" i="83"/>
  <c r="AC211" i="83"/>
  <c r="AA211" i="83"/>
  <c r="AF210" i="83"/>
  <c r="AE210" i="83"/>
  <c r="AD210" i="83"/>
  <c r="AC210" i="83"/>
  <c r="AA210" i="83"/>
  <c r="AF209" i="83"/>
  <c r="AE209" i="83"/>
  <c r="AD209" i="83"/>
  <c r="AC209" i="83"/>
  <c r="AA209" i="83"/>
  <c r="AF208" i="83"/>
  <c r="AE208" i="83"/>
  <c r="AD208" i="83"/>
  <c r="AC208" i="83"/>
  <c r="AA208" i="83"/>
  <c r="AF207" i="83"/>
  <c r="AE207" i="83"/>
  <c r="AD207" i="83"/>
  <c r="AC207" i="83"/>
  <c r="AA207" i="83"/>
  <c r="AF206" i="83"/>
  <c r="AE206" i="83"/>
  <c r="AD206" i="83"/>
  <c r="AC206" i="83"/>
  <c r="AA206" i="83"/>
  <c r="AF205" i="83"/>
  <c r="AE205" i="83"/>
  <c r="AD205" i="83"/>
  <c r="AC205" i="83"/>
  <c r="AA205" i="83"/>
  <c r="AF204" i="83"/>
  <c r="AE204" i="83"/>
  <c r="AD204" i="83"/>
  <c r="AC204" i="83"/>
  <c r="AA204" i="83"/>
  <c r="AF203" i="83"/>
  <c r="AE203" i="83"/>
  <c r="AD203" i="83"/>
  <c r="AC203" i="83"/>
  <c r="AA203" i="83"/>
  <c r="AF202" i="83"/>
  <c r="AE202" i="83"/>
  <c r="AD202" i="83"/>
  <c r="AC202" i="83"/>
  <c r="AA202" i="83"/>
  <c r="AF201" i="83"/>
  <c r="AE201" i="83"/>
  <c r="AD201" i="83"/>
  <c r="AC201" i="83"/>
  <c r="AA201" i="83"/>
  <c r="AF200" i="83"/>
  <c r="AE200" i="83"/>
  <c r="AD200" i="83"/>
  <c r="AC200" i="83"/>
  <c r="AA200" i="83"/>
  <c r="AF199" i="83"/>
  <c r="AE199" i="83"/>
  <c r="AD199" i="83"/>
  <c r="AC199" i="83"/>
  <c r="AA199" i="83"/>
  <c r="AF198" i="83"/>
  <c r="AE198" i="83"/>
  <c r="AD198" i="83"/>
  <c r="AC198" i="83"/>
  <c r="AA198" i="83"/>
  <c r="AF197" i="83"/>
  <c r="AE197" i="83"/>
  <c r="AD197" i="83"/>
  <c r="AC197" i="83"/>
  <c r="AA197" i="83"/>
  <c r="AF196" i="83"/>
  <c r="AE196" i="83"/>
  <c r="AD196" i="83"/>
  <c r="AC196" i="83"/>
  <c r="AA196" i="83"/>
  <c r="AF195" i="83"/>
  <c r="AE195" i="83"/>
  <c r="AD195" i="83"/>
  <c r="AC195" i="83"/>
  <c r="AA195" i="83"/>
  <c r="AF194" i="83"/>
  <c r="AE194" i="83"/>
  <c r="AD194" i="83"/>
  <c r="AC194" i="83"/>
  <c r="AA194" i="83"/>
  <c r="AF193" i="83"/>
  <c r="AE193" i="83"/>
  <c r="AD193" i="83"/>
  <c r="AC193" i="83"/>
  <c r="AA193" i="83"/>
  <c r="AF192" i="83"/>
  <c r="AE192" i="83"/>
  <c r="AD192" i="83"/>
  <c r="AC192" i="83"/>
  <c r="AA192" i="83"/>
  <c r="AF191" i="83"/>
  <c r="AE191" i="83"/>
  <c r="AD191" i="83"/>
  <c r="AC191" i="83"/>
  <c r="AA191" i="83"/>
  <c r="AF190" i="83"/>
  <c r="AE190" i="83"/>
  <c r="AD190" i="83"/>
  <c r="AC190" i="83"/>
  <c r="AA190" i="83"/>
  <c r="AF189" i="83"/>
  <c r="AE189" i="83"/>
  <c r="AD189" i="83"/>
  <c r="AC189" i="83"/>
  <c r="AA189" i="83"/>
  <c r="AF188" i="83"/>
  <c r="AE188" i="83"/>
  <c r="AD188" i="83"/>
  <c r="AC188" i="83"/>
  <c r="AA188" i="83"/>
  <c r="AF187" i="83"/>
  <c r="AE187" i="83"/>
  <c r="AD187" i="83"/>
  <c r="AC187" i="83"/>
  <c r="AA187" i="83"/>
  <c r="AF186" i="83"/>
  <c r="AE186" i="83"/>
  <c r="AD186" i="83"/>
  <c r="AC186" i="83"/>
  <c r="AA186" i="83"/>
  <c r="AF185" i="83"/>
  <c r="AE185" i="83"/>
  <c r="AD185" i="83"/>
  <c r="AC185" i="83"/>
  <c r="AA185" i="83"/>
  <c r="AF184" i="83"/>
  <c r="AE184" i="83"/>
  <c r="AD184" i="83"/>
  <c r="AC184" i="83"/>
  <c r="AA184" i="83"/>
  <c r="AF183" i="83"/>
  <c r="AE183" i="83"/>
  <c r="AD183" i="83"/>
  <c r="AC183" i="83"/>
  <c r="AA183" i="83"/>
  <c r="AF182" i="83"/>
  <c r="AE182" i="83"/>
  <c r="AD182" i="83"/>
  <c r="AC182" i="83"/>
  <c r="AA182" i="83"/>
  <c r="AF181" i="83"/>
  <c r="AE181" i="83"/>
  <c r="AD181" i="83"/>
  <c r="AC181" i="83"/>
  <c r="AA181" i="83"/>
  <c r="AF180" i="83"/>
  <c r="AE180" i="83"/>
  <c r="AD180" i="83"/>
  <c r="AC180" i="83"/>
  <c r="AA180" i="83"/>
  <c r="AF179" i="83"/>
  <c r="AE179" i="83"/>
  <c r="AD179" i="83"/>
  <c r="AC179" i="83"/>
  <c r="AA179" i="83"/>
  <c r="AF178" i="83"/>
  <c r="AE178" i="83"/>
  <c r="AD178" i="83"/>
  <c r="AC178" i="83"/>
  <c r="AA178" i="83"/>
  <c r="AF177" i="83"/>
  <c r="AE177" i="83"/>
  <c r="AD177" i="83"/>
  <c r="AC177" i="83"/>
  <c r="AA177" i="83"/>
  <c r="AF176" i="83"/>
  <c r="AE176" i="83"/>
  <c r="AD176" i="83"/>
  <c r="AC176" i="83"/>
  <c r="AA176" i="83"/>
  <c r="AF175" i="83"/>
  <c r="AE175" i="83"/>
  <c r="AD175" i="83"/>
  <c r="AC175" i="83"/>
  <c r="AA175" i="83"/>
  <c r="AF174" i="83"/>
  <c r="AE174" i="83"/>
  <c r="AD174" i="83"/>
  <c r="AC174" i="83"/>
  <c r="AA174" i="83"/>
  <c r="AF173" i="83"/>
  <c r="AE173" i="83"/>
  <c r="AD173" i="83"/>
  <c r="AC173" i="83"/>
  <c r="AA173" i="83"/>
  <c r="AF172" i="83"/>
  <c r="AE172" i="83"/>
  <c r="AD172" i="83"/>
  <c r="AC172" i="83"/>
  <c r="AA172" i="83"/>
  <c r="AF171" i="83"/>
  <c r="AE171" i="83"/>
  <c r="AD171" i="83"/>
  <c r="AC171" i="83"/>
  <c r="AA171" i="83"/>
  <c r="AF170" i="83"/>
  <c r="AE170" i="83"/>
  <c r="AD170" i="83"/>
  <c r="AC170" i="83"/>
  <c r="AA170" i="83"/>
  <c r="AF169" i="83"/>
  <c r="AE169" i="83"/>
  <c r="AD169" i="83"/>
  <c r="AC169" i="83"/>
  <c r="AA169" i="83"/>
  <c r="AF168" i="83"/>
  <c r="AE168" i="83"/>
  <c r="AD168" i="83"/>
  <c r="AC168" i="83"/>
  <c r="AA168" i="83"/>
  <c r="AF167" i="83"/>
  <c r="AE167" i="83"/>
  <c r="AD167" i="83"/>
  <c r="AC167" i="83"/>
  <c r="AA167" i="83"/>
  <c r="AF166" i="83"/>
  <c r="AE166" i="83"/>
  <c r="AD166" i="83"/>
  <c r="AC166" i="83"/>
  <c r="AA166" i="83"/>
  <c r="AF165" i="83"/>
  <c r="AE165" i="83"/>
  <c r="AD165" i="83"/>
  <c r="AC165" i="83"/>
  <c r="AA165" i="83"/>
  <c r="AF164" i="83"/>
  <c r="AE164" i="83"/>
  <c r="AD164" i="83"/>
  <c r="AC164" i="83"/>
  <c r="AA164" i="83"/>
  <c r="AF163" i="83"/>
  <c r="AE163" i="83"/>
  <c r="AD163" i="83"/>
  <c r="AC163" i="83"/>
  <c r="AA163" i="83"/>
  <c r="AF162" i="83"/>
  <c r="AE162" i="83"/>
  <c r="AD162" i="83"/>
  <c r="AC162" i="83"/>
  <c r="AA162" i="83"/>
  <c r="AF161" i="83"/>
  <c r="AE161" i="83"/>
  <c r="AD161" i="83"/>
  <c r="AC161" i="83"/>
  <c r="AA161" i="83"/>
  <c r="AF160" i="83"/>
  <c r="AE160" i="83"/>
  <c r="AD160" i="83"/>
  <c r="AC160" i="83"/>
  <c r="AA160" i="83"/>
  <c r="AF159" i="83"/>
  <c r="AE159" i="83"/>
  <c r="AD159" i="83"/>
  <c r="AC159" i="83"/>
  <c r="AA159" i="83"/>
  <c r="AF158" i="83"/>
  <c r="AE158" i="83"/>
  <c r="AD158" i="83"/>
  <c r="AC158" i="83"/>
  <c r="AA158" i="83"/>
  <c r="AF157" i="83"/>
  <c r="AE157" i="83"/>
  <c r="AD157" i="83"/>
  <c r="AC157" i="83"/>
  <c r="AA157" i="83"/>
  <c r="AF156" i="83"/>
  <c r="AE156" i="83"/>
  <c r="AD156" i="83"/>
  <c r="AC156" i="83"/>
  <c r="AA156" i="83"/>
  <c r="AF155" i="83"/>
  <c r="AE155" i="83"/>
  <c r="AD155" i="83"/>
  <c r="AC155" i="83"/>
  <c r="AA155" i="83"/>
  <c r="AF154" i="83"/>
  <c r="AE154" i="83"/>
  <c r="AD154" i="83"/>
  <c r="AC154" i="83"/>
  <c r="AA154" i="83"/>
  <c r="AF153" i="83"/>
  <c r="AE153" i="83"/>
  <c r="AD153" i="83"/>
  <c r="AC153" i="83"/>
  <c r="AA153" i="83"/>
  <c r="AF152" i="83"/>
  <c r="AE152" i="83"/>
  <c r="AD152" i="83"/>
  <c r="AC152" i="83"/>
  <c r="AA152" i="83"/>
  <c r="AF151" i="83"/>
  <c r="AE151" i="83"/>
  <c r="AD151" i="83"/>
  <c r="AC151" i="83"/>
  <c r="AA151" i="83"/>
  <c r="AF150" i="83"/>
  <c r="AE150" i="83"/>
  <c r="AD150" i="83"/>
  <c r="AC150" i="83"/>
  <c r="AA150" i="83"/>
  <c r="AF149" i="83"/>
  <c r="AE149" i="83"/>
  <c r="AD149" i="83"/>
  <c r="AC149" i="83"/>
  <c r="AA149" i="83"/>
  <c r="AF148" i="83"/>
  <c r="AE148" i="83"/>
  <c r="AD148" i="83"/>
  <c r="AC148" i="83"/>
  <c r="AA148" i="83"/>
  <c r="AF147" i="83"/>
  <c r="AE147" i="83"/>
  <c r="AD147" i="83"/>
  <c r="AC147" i="83"/>
  <c r="AA147" i="83"/>
  <c r="AF146" i="83"/>
  <c r="AE146" i="83"/>
  <c r="AD146" i="83"/>
  <c r="AC146" i="83"/>
  <c r="AA146" i="83"/>
  <c r="AF145" i="83"/>
  <c r="AE145" i="83"/>
  <c r="AD145" i="83"/>
  <c r="AC145" i="83"/>
  <c r="AA145" i="83"/>
  <c r="AF144" i="83"/>
  <c r="AE144" i="83"/>
  <c r="AD144" i="83"/>
  <c r="AC144" i="83"/>
  <c r="AA144" i="83"/>
  <c r="AF143" i="83"/>
  <c r="AE143" i="83"/>
  <c r="AD143" i="83"/>
  <c r="AC143" i="83"/>
  <c r="AA143" i="83"/>
  <c r="AF142" i="83"/>
  <c r="AE142" i="83"/>
  <c r="AD142" i="83"/>
  <c r="AC142" i="83"/>
  <c r="AA142" i="83"/>
  <c r="AF141" i="83"/>
  <c r="AE141" i="83"/>
  <c r="AD141" i="83"/>
  <c r="AC141" i="83"/>
  <c r="AA141" i="83"/>
  <c r="AF140" i="83"/>
  <c r="AE140" i="83"/>
  <c r="AD140" i="83"/>
  <c r="AC140" i="83"/>
  <c r="AA140" i="83"/>
  <c r="AF139" i="83"/>
  <c r="AE139" i="83"/>
  <c r="AD139" i="83"/>
  <c r="AC139" i="83"/>
  <c r="AA139" i="83"/>
  <c r="AF138" i="83"/>
  <c r="AE138" i="83"/>
  <c r="AD138" i="83"/>
  <c r="AC138" i="83"/>
  <c r="AA138" i="83"/>
  <c r="AF137" i="83"/>
  <c r="AE137" i="83"/>
  <c r="AD137" i="83"/>
  <c r="AC137" i="83"/>
  <c r="AA137" i="83"/>
  <c r="AF136" i="83"/>
  <c r="AE136" i="83"/>
  <c r="AD136" i="83"/>
  <c r="AC136" i="83"/>
  <c r="AA136" i="83"/>
  <c r="AF135" i="83"/>
  <c r="AE135" i="83"/>
  <c r="AD135" i="83"/>
  <c r="AC135" i="83"/>
  <c r="AA135" i="83"/>
  <c r="AF134" i="83"/>
  <c r="AE134" i="83"/>
  <c r="AD134" i="83"/>
  <c r="AC134" i="83"/>
  <c r="AA134" i="83"/>
  <c r="AF133" i="83"/>
  <c r="AE133" i="83"/>
  <c r="AD133" i="83"/>
  <c r="AC133" i="83"/>
  <c r="AA133" i="83"/>
  <c r="AF132" i="83"/>
  <c r="AE132" i="83"/>
  <c r="AD132" i="83"/>
  <c r="AC132" i="83"/>
  <c r="AA132" i="83"/>
  <c r="AF131" i="83"/>
  <c r="AE131" i="83"/>
  <c r="AD131" i="83"/>
  <c r="AC131" i="83"/>
  <c r="AA131" i="83"/>
  <c r="AF130" i="83"/>
  <c r="AE130" i="83"/>
  <c r="AD130" i="83"/>
  <c r="AC130" i="83"/>
  <c r="AA130" i="83"/>
  <c r="AF129" i="83"/>
  <c r="AE129" i="83"/>
  <c r="AD129" i="83"/>
  <c r="AC129" i="83"/>
  <c r="AA129" i="83"/>
  <c r="AF128" i="83"/>
  <c r="AE128" i="83"/>
  <c r="AD128" i="83"/>
  <c r="AC128" i="83"/>
  <c r="AA128" i="83"/>
  <c r="AF127" i="83"/>
  <c r="AE127" i="83"/>
  <c r="AD127" i="83"/>
  <c r="AC127" i="83"/>
  <c r="AA127" i="83"/>
  <c r="AF126" i="83"/>
  <c r="AE126" i="83"/>
  <c r="AD126" i="83"/>
  <c r="AC126" i="83"/>
  <c r="AA126" i="83"/>
  <c r="AF125" i="83"/>
  <c r="AE125" i="83"/>
  <c r="AD125" i="83"/>
  <c r="AC125" i="83"/>
  <c r="AA125" i="83"/>
  <c r="AF124" i="83"/>
  <c r="AE124" i="83"/>
  <c r="AD124" i="83"/>
  <c r="AC124" i="83"/>
  <c r="AA124" i="83"/>
  <c r="AF123" i="83"/>
  <c r="AE123" i="83"/>
  <c r="AD123" i="83"/>
  <c r="AC123" i="83"/>
  <c r="AA123" i="83"/>
  <c r="AF122" i="83"/>
  <c r="AE122" i="83"/>
  <c r="AD122" i="83"/>
  <c r="AC122" i="83"/>
  <c r="AA122" i="83"/>
  <c r="AF121" i="83"/>
  <c r="AE121" i="83"/>
  <c r="AD121" i="83"/>
  <c r="AC121" i="83"/>
  <c r="AA121" i="83"/>
  <c r="AF120" i="83"/>
  <c r="AE120" i="83"/>
  <c r="AD120" i="83"/>
  <c r="AC120" i="83"/>
  <c r="AA120" i="83"/>
  <c r="AF119" i="83"/>
  <c r="AE119" i="83"/>
  <c r="AD119" i="83"/>
  <c r="AC119" i="83"/>
  <c r="AA119" i="83"/>
  <c r="AF118" i="83"/>
  <c r="AE118" i="83"/>
  <c r="AD118" i="83"/>
  <c r="AC118" i="83"/>
  <c r="AA118" i="83"/>
  <c r="AF117" i="83"/>
  <c r="AE117" i="83"/>
  <c r="AD117" i="83"/>
  <c r="AC117" i="83"/>
  <c r="AA117" i="83"/>
  <c r="AF116" i="83"/>
  <c r="AE116" i="83"/>
  <c r="AD116" i="83"/>
  <c r="AC116" i="83"/>
  <c r="AA116" i="83"/>
  <c r="AF115" i="83"/>
  <c r="AE115" i="83"/>
  <c r="AD115" i="83"/>
  <c r="AC115" i="83"/>
  <c r="AA115" i="83"/>
  <c r="AF114" i="83"/>
  <c r="AE114" i="83"/>
  <c r="AD114" i="83"/>
  <c r="AC114" i="83"/>
  <c r="AA114" i="83"/>
  <c r="AF113" i="83"/>
  <c r="AE113" i="83"/>
  <c r="AD113" i="83"/>
  <c r="AC113" i="83"/>
  <c r="AA113" i="83"/>
  <c r="AF112" i="83"/>
  <c r="AE112" i="83"/>
  <c r="AD112" i="83"/>
  <c r="AC112" i="83"/>
  <c r="AA112" i="83"/>
  <c r="AF111" i="83"/>
  <c r="AE111" i="83"/>
  <c r="AD111" i="83"/>
  <c r="AC111" i="83"/>
  <c r="AA111" i="83"/>
  <c r="AF110" i="83"/>
  <c r="AE110" i="83"/>
  <c r="AD110" i="83"/>
  <c r="AC110" i="83"/>
  <c r="AA110" i="83"/>
  <c r="AF109" i="83"/>
  <c r="AE109" i="83"/>
  <c r="AD109" i="83"/>
  <c r="AC109" i="83"/>
  <c r="AA109" i="83"/>
  <c r="AF108" i="83"/>
  <c r="AE108" i="83"/>
  <c r="AD108" i="83"/>
  <c r="AC108" i="83"/>
  <c r="AA108" i="83"/>
  <c r="AF107" i="83"/>
  <c r="AE107" i="83"/>
  <c r="AD107" i="83"/>
  <c r="AC107" i="83"/>
  <c r="AA107" i="83"/>
  <c r="AF106" i="83"/>
  <c r="AE106" i="83"/>
  <c r="AD106" i="83"/>
  <c r="AC106" i="83"/>
  <c r="AA106" i="83"/>
  <c r="AF105" i="83"/>
  <c r="AE105" i="83"/>
  <c r="AD105" i="83"/>
  <c r="AC105" i="83"/>
  <c r="AA105" i="83"/>
  <c r="AF104" i="83"/>
  <c r="AE104" i="83"/>
  <c r="AD104" i="83"/>
  <c r="AC104" i="83"/>
  <c r="AA104" i="83"/>
  <c r="AF103" i="83"/>
  <c r="AE103" i="83"/>
  <c r="AD103" i="83"/>
  <c r="AC103" i="83"/>
  <c r="AA103" i="83"/>
  <c r="AF102" i="83"/>
  <c r="AE102" i="83"/>
  <c r="AD102" i="83"/>
  <c r="AC102" i="83"/>
  <c r="AA102" i="83"/>
  <c r="AF101" i="83"/>
  <c r="AE101" i="83"/>
  <c r="AD101" i="83"/>
  <c r="AC101" i="83"/>
  <c r="AA101" i="83"/>
  <c r="AF100" i="83"/>
  <c r="AE100" i="83"/>
  <c r="AD100" i="83"/>
  <c r="AC100" i="83"/>
  <c r="AA100" i="83"/>
  <c r="AF99" i="83"/>
  <c r="AE99" i="83"/>
  <c r="AD99" i="83"/>
  <c r="AC99" i="83"/>
  <c r="AA99" i="83"/>
  <c r="AF98" i="83"/>
  <c r="AE98" i="83"/>
  <c r="AD98" i="83"/>
  <c r="AC98" i="83"/>
  <c r="AA98" i="83"/>
  <c r="AF97" i="83"/>
  <c r="AE97" i="83"/>
  <c r="AD97" i="83"/>
  <c r="AC97" i="83"/>
  <c r="AA97" i="83"/>
  <c r="AF96" i="83"/>
  <c r="AE96" i="83"/>
  <c r="AD96" i="83"/>
  <c r="AC96" i="83"/>
  <c r="AA96" i="83"/>
  <c r="AF95" i="83"/>
  <c r="AE95" i="83"/>
  <c r="AD95" i="83"/>
  <c r="AC95" i="83"/>
  <c r="AA95" i="83"/>
  <c r="AF94" i="83"/>
  <c r="AE94" i="83"/>
  <c r="AD94" i="83"/>
  <c r="AC94" i="83"/>
  <c r="AA94" i="83"/>
  <c r="AF93" i="83"/>
  <c r="AE93" i="83"/>
  <c r="AD93" i="83"/>
  <c r="AC93" i="83"/>
  <c r="AA93" i="83"/>
  <c r="AF92" i="83"/>
  <c r="AE92" i="83"/>
  <c r="AD92" i="83"/>
  <c r="AC92" i="83"/>
  <c r="AA92" i="83"/>
  <c r="AF91" i="83"/>
  <c r="AE91" i="83"/>
  <c r="AD91" i="83"/>
  <c r="AC91" i="83"/>
  <c r="AA91" i="83"/>
  <c r="AF90" i="83"/>
  <c r="AE90" i="83"/>
  <c r="AD90" i="83"/>
  <c r="AC90" i="83"/>
  <c r="AA90" i="83"/>
  <c r="AF89" i="83"/>
  <c r="AE89" i="83"/>
  <c r="AD89" i="83"/>
  <c r="AC89" i="83"/>
  <c r="AA89" i="83"/>
  <c r="AF88" i="83"/>
  <c r="AE88" i="83"/>
  <c r="AD88" i="83"/>
  <c r="AC88" i="83"/>
  <c r="AA88" i="83"/>
  <c r="AF87" i="83"/>
  <c r="AE87" i="83"/>
  <c r="AD87" i="83"/>
  <c r="AC87" i="83"/>
  <c r="AA87" i="83"/>
  <c r="AF86" i="83"/>
  <c r="AE86" i="83"/>
  <c r="AD86" i="83"/>
  <c r="AC86" i="83"/>
  <c r="AA86" i="83"/>
  <c r="AF85" i="83"/>
  <c r="AE85" i="83"/>
  <c r="AD85" i="83"/>
  <c r="AC85" i="83"/>
  <c r="AA85" i="83"/>
  <c r="AF84" i="83"/>
  <c r="AE84" i="83"/>
  <c r="AD84" i="83"/>
  <c r="AC84" i="83"/>
  <c r="AA84" i="83"/>
  <c r="AF83" i="83"/>
  <c r="AE83" i="83"/>
  <c r="AD83" i="83"/>
  <c r="AC83" i="83"/>
  <c r="AA83" i="83"/>
  <c r="AF82" i="83"/>
  <c r="AE82" i="83"/>
  <c r="AD82" i="83"/>
  <c r="AC82" i="83"/>
  <c r="AA82" i="83"/>
  <c r="AF81" i="83"/>
  <c r="AE81" i="83"/>
  <c r="AD81" i="83"/>
  <c r="AC81" i="83"/>
  <c r="AA81" i="83"/>
  <c r="AF80" i="83"/>
  <c r="AE80" i="83"/>
  <c r="AD80" i="83"/>
  <c r="AC80" i="83"/>
  <c r="AA80" i="83"/>
  <c r="AF79" i="83"/>
  <c r="AE79" i="83"/>
  <c r="AD79" i="83"/>
  <c r="AC79" i="83"/>
  <c r="AA79" i="83"/>
  <c r="AF78" i="83"/>
  <c r="AE78" i="83"/>
  <c r="AD78" i="83"/>
  <c r="AC78" i="83"/>
  <c r="AA78" i="83"/>
  <c r="AF77" i="83"/>
  <c r="AE77" i="83"/>
  <c r="AD77" i="83"/>
  <c r="AC77" i="83"/>
  <c r="AA77" i="83"/>
  <c r="AF76" i="83"/>
  <c r="AE76" i="83"/>
  <c r="AD76" i="83"/>
  <c r="AC76" i="83"/>
  <c r="AA76" i="83"/>
  <c r="AF75" i="83"/>
  <c r="AE75" i="83"/>
  <c r="AD75" i="83"/>
  <c r="AC75" i="83"/>
  <c r="AA75" i="83"/>
  <c r="AF74" i="83"/>
  <c r="AE74" i="83"/>
  <c r="AD74" i="83"/>
  <c r="AC74" i="83"/>
  <c r="AA74" i="83"/>
  <c r="AF73" i="83"/>
  <c r="AE73" i="83"/>
  <c r="AD73" i="83"/>
  <c r="AC73" i="83"/>
  <c r="AA73" i="83"/>
  <c r="AF72" i="83"/>
  <c r="AE72" i="83"/>
  <c r="AD72" i="83"/>
  <c r="AC72" i="83"/>
  <c r="AA72" i="83"/>
  <c r="AF71" i="83"/>
  <c r="AE71" i="83"/>
  <c r="AD71" i="83"/>
  <c r="AC71" i="83"/>
  <c r="AA71" i="83"/>
  <c r="AF70" i="83"/>
  <c r="AE70" i="83"/>
  <c r="AD70" i="83"/>
  <c r="AC70" i="83"/>
  <c r="AA70" i="83"/>
  <c r="AF69" i="83"/>
  <c r="AE69" i="83"/>
  <c r="AD69" i="83"/>
  <c r="AC69" i="83"/>
  <c r="AA69" i="83"/>
  <c r="AF68" i="83"/>
  <c r="AE68" i="83"/>
  <c r="AD68" i="83"/>
  <c r="AC68" i="83"/>
  <c r="AA68" i="83"/>
  <c r="AF67" i="83"/>
  <c r="AE67" i="83"/>
  <c r="AD67" i="83"/>
  <c r="AC67" i="83"/>
  <c r="AA67" i="83"/>
  <c r="AF66" i="83"/>
  <c r="AE66" i="83"/>
  <c r="AD66" i="83"/>
  <c r="AC66" i="83"/>
  <c r="AA66" i="83"/>
  <c r="AF65" i="83"/>
  <c r="AE65" i="83"/>
  <c r="AD65" i="83"/>
  <c r="AC65" i="83"/>
  <c r="AA65" i="83"/>
  <c r="AF64" i="83"/>
  <c r="AE64" i="83"/>
  <c r="AD64" i="83"/>
  <c r="AC64" i="83"/>
  <c r="AA64" i="83"/>
  <c r="AF63" i="83"/>
  <c r="AE63" i="83"/>
  <c r="AD63" i="83"/>
  <c r="AC63" i="83"/>
  <c r="AA63" i="83"/>
  <c r="AF62" i="83"/>
  <c r="AE62" i="83"/>
  <c r="AD62" i="83"/>
  <c r="AC62" i="83"/>
  <c r="AA62" i="83"/>
  <c r="AF61" i="83"/>
  <c r="AE61" i="83"/>
  <c r="AD61" i="83"/>
  <c r="AC61" i="83"/>
  <c r="AA61" i="83"/>
  <c r="AF60" i="83"/>
  <c r="AE60" i="83"/>
  <c r="AD60" i="83"/>
  <c r="AC60" i="83"/>
  <c r="AA60" i="83"/>
  <c r="AF59" i="83"/>
  <c r="AE59" i="83"/>
  <c r="AD59" i="83"/>
  <c r="AC59" i="83"/>
  <c r="AA59" i="83"/>
  <c r="AF58" i="83"/>
  <c r="AE58" i="83"/>
  <c r="AD58" i="83"/>
  <c r="AC58" i="83"/>
  <c r="AA58" i="83"/>
  <c r="AF57" i="83"/>
  <c r="AE57" i="83"/>
  <c r="AD57" i="83"/>
  <c r="AC57" i="83"/>
  <c r="AA57" i="83"/>
  <c r="AF56" i="83"/>
  <c r="AE56" i="83"/>
  <c r="AD56" i="83"/>
  <c r="AC56" i="83"/>
  <c r="AA56" i="83"/>
  <c r="AF55" i="83"/>
  <c r="AE55" i="83"/>
  <c r="AD55" i="83"/>
  <c r="AC55" i="83"/>
  <c r="AA55" i="83"/>
  <c r="AF54" i="83"/>
  <c r="AE54" i="83"/>
  <c r="AD54" i="83"/>
  <c r="AC54" i="83"/>
  <c r="AA54" i="83"/>
  <c r="AF53" i="83"/>
  <c r="AE53" i="83"/>
  <c r="AD53" i="83"/>
  <c r="AC53" i="83"/>
  <c r="AA53" i="83"/>
  <c r="AF52" i="83"/>
  <c r="AE52" i="83"/>
  <c r="AD52" i="83"/>
  <c r="AC52" i="83"/>
  <c r="AA52" i="83"/>
  <c r="AF51" i="83"/>
  <c r="AE51" i="83"/>
  <c r="AD51" i="83"/>
  <c r="AC51" i="83"/>
  <c r="AA51" i="83"/>
  <c r="AF50" i="83"/>
  <c r="AE50" i="83"/>
  <c r="AD50" i="83"/>
  <c r="AC50" i="83"/>
  <c r="AA50" i="83"/>
  <c r="AF49" i="83"/>
  <c r="AE49" i="83"/>
  <c r="AD49" i="83"/>
  <c r="AC49" i="83"/>
  <c r="AA49" i="83"/>
  <c r="AF48" i="83"/>
  <c r="AE48" i="83"/>
  <c r="AD48" i="83"/>
  <c r="AC48" i="83"/>
  <c r="AA48" i="83"/>
  <c r="AF47" i="83"/>
  <c r="AE47" i="83"/>
  <c r="AD47" i="83"/>
  <c r="AC47" i="83"/>
  <c r="AA47" i="83"/>
  <c r="AF46" i="83"/>
  <c r="AE46" i="83"/>
  <c r="AD46" i="83"/>
  <c r="AC46" i="83"/>
  <c r="AA46" i="83"/>
  <c r="AF45" i="83"/>
  <c r="AE45" i="83"/>
  <c r="AD45" i="83"/>
  <c r="AC45" i="83"/>
  <c r="AA45" i="83"/>
  <c r="AF44" i="83"/>
  <c r="AE44" i="83"/>
  <c r="AD44" i="83"/>
  <c r="AC44" i="83"/>
  <c r="AA44" i="83"/>
  <c r="AF43" i="83"/>
  <c r="AE43" i="83"/>
  <c r="AD43" i="83"/>
  <c r="AC43" i="83"/>
  <c r="AA43" i="83"/>
  <c r="AF42" i="83"/>
  <c r="AE42" i="83"/>
  <c r="AD42" i="83"/>
  <c r="AC42" i="83"/>
  <c r="AA42" i="83"/>
  <c r="AF41" i="83"/>
  <c r="AE41" i="83"/>
  <c r="AD41" i="83"/>
  <c r="AC41" i="83"/>
  <c r="AA41" i="83"/>
  <c r="AF40" i="83"/>
  <c r="AE40" i="83"/>
  <c r="AD40" i="83"/>
  <c r="AC40" i="83"/>
  <c r="AA40" i="83"/>
  <c r="AF39" i="83"/>
  <c r="AE39" i="83"/>
  <c r="AD39" i="83"/>
  <c r="AC39" i="83"/>
  <c r="AA39" i="83"/>
  <c r="AF38" i="83"/>
  <c r="AE38" i="83"/>
  <c r="AD38" i="83"/>
  <c r="AC38" i="83"/>
  <c r="AA38" i="83"/>
  <c r="AF37" i="83"/>
  <c r="AE37" i="83"/>
  <c r="AD37" i="83"/>
  <c r="AC37" i="83"/>
  <c r="AA37" i="83"/>
  <c r="AF36" i="83"/>
  <c r="AE36" i="83"/>
  <c r="AD36" i="83"/>
  <c r="AC36" i="83"/>
  <c r="AA36" i="83"/>
  <c r="AF35" i="83"/>
  <c r="AE35" i="83"/>
  <c r="AD35" i="83"/>
  <c r="AC35" i="83"/>
  <c r="AA35" i="83"/>
  <c r="AF34" i="83"/>
  <c r="AE34" i="83"/>
  <c r="AD34" i="83"/>
  <c r="AC34" i="83"/>
  <c r="AA34" i="83"/>
  <c r="AF33" i="83"/>
  <c r="AE33" i="83"/>
  <c r="AD33" i="83"/>
  <c r="AC33" i="83"/>
  <c r="AA33" i="83"/>
  <c r="AF32" i="83"/>
  <c r="AE32" i="83"/>
  <c r="AD32" i="83"/>
  <c r="AC32" i="83"/>
  <c r="AA32" i="83"/>
  <c r="AF31" i="83"/>
  <c r="AE31" i="83"/>
  <c r="AD31" i="83"/>
  <c r="AC31" i="83"/>
  <c r="AA31" i="83"/>
  <c r="AF30" i="83"/>
  <c r="AE30" i="83"/>
  <c r="AD30" i="83"/>
  <c r="AC30" i="83"/>
  <c r="AA30" i="83"/>
  <c r="AF29" i="83"/>
  <c r="AE29" i="83"/>
  <c r="AD29" i="83"/>
  <c r="AC29" i="83"/>
  <c r="AA29" i="83"/>
  <c r="AF28" i="83"/>
  <c r="AE28" i="83"/>
  <c r="AD28" i="83"/>
  <c r="AC28" i="83"/>
  <c r="AA28" i="83"/>
  <c r="AF27" i="83"/>
  <c r="AE27" i="83"/>
  <c r="AD27" i="83"/>
  <c r="AC27" i="83"/>
  <c r="AA27" i="83"/>
  <c r="AF26" i="83"/>
  <c r="AE26" i="83"/>
  <c r="AD26" i="83"/>
  <c r="AC26" i="83"/>
  <c r="AA26" i="83"/>
  <c r="AF25" i="83"/>
  <c r="AE25" i="83"/>
  <c r="AD25" i="83"/>
  <c r="AC25" i="83"/>
  <c r="AA25" i="83"/>
  <c r="AF24" i="83"/>
  <c r="AE24" i="83"/>
  <c r="AD24" i="83"/>
  <c r="AC24" i="83"/>
  <c r="AA24" i="83"/>
  <c r="AF23" i="83"/>
  <c r="AE23" i="83"/>
  <c r="AD23" i="83"/>
  <c r="AC23" i="83"/>
  <c r="AA23" i="83"/>
  <c r="AF22" i="83"/>
  <c r="AE22" i="83"/>
  <c r="AD22" i="83"/>
  <c r="AC22" i="83"/>
  <c r="AA22" i="83"/>
  <c r="AF21" i="83"/>
  <c r="AE21" i="83"/>
  <c r="AE15" i="83" s="1"/>
  <c r="AD21" i="83"/>
  <c r="AC21" i="83"/>
  <c r="AA21" i="83"/>
  <c r="AF20" i="83"/>
  <c r="AF15" i="83" s="1"/>
  <c r="AE20" i="83"/>
  <c r="AD20" i="83"/>
  <c r="AC20" i="83"/>
  <c r="AA20" i="83"/>
  <c r="AF19" i="83"/>
  <c r="AE19" i="83"/>
  <c r="AD19" i="83"/>
  <c r="AC19" i="83"/>
  <c r="AC15" i="83" s="1"/>
  <c r="AA19" i="83"/>
  <c r="AA16" i="83" s="1"/>
  <c r="O22" i="47" s="1"/>
  <c r="AF18" i="83"/>
  <c r="AE18" i="83"/>
  <c r="AD18" i="83"/>
  <c r="AC18" i="83"/>
  <c r="AA18" i="83"/>
  <c r="Y16" i="83"/>
  <c r="X16" i="83"/>
  <c r="V16" i="83"/>
  <c r="U16" i="83"/>
  <c r="M16" i="83"/>
  <c r="L16" i="83"/>
  <c r="AD15" i="83"/>
  <c r="P14" i="83"/>
  <c r="X11" i="83"/>
  <c r="T11" i="83"/>
  <c r="S11" i="83"/>
  <c r="Q11" i="83"/>
  <c r="D11" i="83"/>
  <c r="C11" i="83"/>
  <c r="X9" i="83"/>
  <c r="W9" i="83"/>
  <c r="T9" i="83"/>
  <c r="R9" i="83"/>
  <c r="X8" i="83"/>
  <c r="M8" i="83"/>
  <c r="L8" i="83"/>
  <c r="J8" i="83"/>
  <c r="H8" i="83"/>
  <c r="D8" i="83"/>
  <c r="X7" i="83"/>
  <c r="C7" i="83"/>
  <c r="X6" i="83"/>
  <c r="A12" i="83" s="1"/>
  <c r="C6" i="83"/>
  <c r="AF567" i="82"/>
  <c r="AE567" i="82"/>
  <c r="AD567" i="82"/>
  <c r="AC567" i="82"/>
  <c r="AA567" i="82"/>
  <c r="AF566" i="82"/>
  <c r="AE566" i="82"/>
  <c r="AD566" i="82"/>
  <c r="AC566" i="82"/>
  <c r="AA566" i="82"/>
  <c r="AF565" i="82"/>
  <c r="AE565" i="82"/>
  <c r="AD565" i="82"/>
  <c r="AC565" i="82"/>
  <c r="AA565" i="82"/>
  <c r="AF564" i="82"/>
  <c r="AE564" i="82"/>
  <c r="AD564" i="82"/>
  <c r="AC564" i="82"/>
  <c r="AA564" i="82"/>
  <c r="AF563" i="82"/>
  <c r="AE563" i="82"/>
  <c r="AD563" i="82"/>
  <c r="AC563" i="82"/>
  <c r="AA563" i="82"/>
  <c r="AF562" i="82"/>
  <c r="AE562" i="82"/>
  <c r="AD562" i="82"/>
  <c r="AC562" i="82"/>
  <c r="AA562" i="82"/>
  <c r="AF561" i="82"/>
  <c r="AE561" i="82"/>
  <c r="AD561" i="82"/>
  <c r="AC561" i="82"/>
  <c r="AA561" i="82"/>
  <c r="AF560" i="82"/>
  <c r="AE560" i="82"/>
  <c r="AD560" i="82"/>
  <c r="AC560" i="82"/>
  <c r="AA560" i="82"/>
  <c r="AF559" i="82"/>
  <c r="AE559" i="82"/>
  <c r="AD559" i="82"/>
  <c r="AC559" i="82"/>
  <c r="AA559" i="82"/>
  <c r="AF558" i="82"/>
  <c r="AE558" i="82"/>
  <c r="AD558" i="82"/>
  <c r="AC558" i="82"/>
  <c r="AA558" i="82"/>
  <c r="AF557" i="82"/>
  <c r="AE557" i="82"/>
  <c r="AD557" i="82"/>
  <c r="AC557" i="82"/>
  <c r="AA557" i="82"/>
  <c r="AF556" i="82"/>
  <c r="AE556" i="82"/>
  <c r="AD556" i="82"/>
  <c r="AC556" i="82"/>
  <c r="AA556" i="82"/>
  <c r="AF555" i="82"/>
  <c r="AE555" i="82"/>
  <c r="AD555" i="82"/>
  <c r="AC555" i="82"/>
  <c r="AA555" i="82"/>
  <c r="AF554" i="82"/>
  <c r="AE554" i="82"/>
  <c r="AD554" i="82"/>
  <c r="AC554" i="82"/>
  <c r="AA554" i="82"/>
  <c r="AF553" i="82"/>
  <c r="AE553" i="82"/>
  <c r="AD553" i="82"/>
  <c r="AC553" i="82"/>
  <c r="AA553" i="82"/>
  <c r="AF552" i="82"/>
  <c r="AE552" i="82"/>
  <c r="AD552" i="82"/>
  <c r="AC552" i="82"/>
  <c r="AA552" i="82"/>
  <c r="AF551" i="82"/>
  <c r="AE551" i="82"/>
  <c r="AD551" i="82"/>
  <c r="AC551" i="82"/>
  <c r="AA551" i="82"/>
  <c r="AF550" i="82"/>
  <c r="AE550" i="82"/>
  <c r="AD550" i="82"/>
  <c r="AC550" i="82"/>
  <c r="AA550" i="82"/>
  <c r="AF549" i="82"/>
  <c r="AE549" i="82"/>
  <c r="AD549" i="82"/>
  <c r="AC549" i="82"/>
  <c r="AA549" i="82"/>
  <c r="AF548" i="82"/>
  <c r="AE548" i="82"/>
  <c r="AD548" i="82"/>
  <c r="AC548" i="82"/>
  <c r="AA548" i="82"/>
  <c r="AF547" i="82"/>
  <c r="AE547" i="82"/>
  <c r="AD547" i="82"/>
  <c r="AC547" i="82"/>
  <c r="AA547" i="82"/>
  <c r="AF546" i="82"/>
  <c r="AE546" i="82"/>
  <c r="AD546" i="82"/>
  <c r="AC546" i="82"/>
  <c r="AA546" i="82"/>
  <c r="AF545" i="82"/>
  <c r="AE545" i="82"/>
  <c r="AD545" i="82"/>
  <c r="AC545" i="82"/>
  <c r="AA545" i="82"/>
  <c r="AF544" i="82"/>
  <c r="AE544" i="82"/>
  <c r="AD544" i="82"/>
  <c r="AC544" i="82"/>
  <c r="AA544" i="82"/>
  <c r="AF543" i="82"/>
  <c r="AE543" i="82"/>
  <c r="AD543" i="82"/>
  <c r="AC543" i="82"/>
  <c r="AA543" i="82"/>
  <c r="AF542" i="82"/>
  <c r="AE542" i="82"/>
  <c r="AD542" i="82"/>
  <c r="AC542" i="82"/>
  <c r="AA542" i="82"/>
  <c r="AF541" i="82"/>
  <c r="AE541" i="82"/>
  <c r="AD541" i="82"/>
  <c r="AC541" i="82"/>
  <c r="AA541" i="82"/>
  <c r="AF540" i="82"/>
  <c r="AE540" i="82"/>
  <c r="AD540" i="82"/>
  <c r="AC540" i="82"/>
  <c r="AA540" i="82"/>
  <c r="AF539" i="82"/>
  <c r="AE539" i="82"/>
  <c r="AD539" i="82"/>
  <c r="AC539" i="82"/>
  <c r="AA539" i="82"/>
  <c r="AF538" i="82"/>
  <c r="AE538" i="82"/>
  <c r="AD538" i="82"/>
  <c r="AC538" i="82"/>
  <c r="AA538" i="82"/>
  <c r="AF537" i="82"/>
  <c r="AE537" i="82"/>
  <c r="AD537" i="82"/>
  <c r="AC537" i="82"/>
  <c r="AA537" i="82"/>
  <c r="AF536" i="82"/>
  <c r="AE536" i="82"/>
  <c r="AD536" i="82"/>
  <c r="AC536" i="82"/>
  <c r="AA536" i="82"/>
  <c r="AF535" i="82"/>
  <c r="AE535" i="82"/>
  <c r="AD535" i="82"/>
  <c r="AC535" i="82"/>
  <c r="AA535" i="82"/>
  <c r="AF534" i="82"/>
  <c r="AE534" i="82"/>
  <c r="AD534" i="82"/>
  <c r="AC534" i="82"/>
  <c r="AA534" i="82"/>
  <c r="AF533" i="82"/>
  <c r="AE533" i="82"/>
  <c r="AD533" i="82"/>
  <c r="AC533" i="82"/>
  <c r="AA533" i="82"/>
  <c r="AF532" i="82"/>
  <c r="AE532" i="82"/>
  <c r="AD532" i="82"/>
  <c r="AC532" i="82"/>
  <c r="AA532" i="82"/>
  <c r="AF531" i="82"/>
  <c r="AE531" i="82"/>
  <c r="AD531" i="82"/>
  <c r="AC531" i="82"/>
  <c r="AA531" i="82"/>
  <c r="AF530" i="82"/>
  <c r="AE530" i="82"/>
  <c r="AD530" i="82"/>
  <c r="AC530" i="82"/>
  <c r="AA530" i="82"/>
  <c r="AF529" i="82"/>
  <c r="AE529" i="82"/>
  <c r="AD529" i="82"/>
  <c r="AC529" i="82"/>
  <c r="AA529" i="82"/>
  <c r="AF528" i="82"/>
  <c r="AE528" i="82"/>
  <c r="AD528" i="82"/>
  <c r="AC528" i="82"/>
  <c r="AA528" i="82"/>
  <c r="AF527" i="82"/>
  <c r="AE527" i="82"/>
  <c r="AD527" i="82"/>
  <c r="AC527" i="82"/>
  <c r="AA527" i="82"/>
  <c r="AF526" i="82"/>
  <c r="AE526" i="82"/>
  <c r="AD526" i="82"/>
  <c r="AC526" i="82"/>
  <c r="AA526" i="82"/>
  <c r="AF525" i="82"/>
  <c r="AE525" i="82"/>
  <c r="AD525" i="82"/>
  <c r="AC525" i="82"/>
  <c r="AA525" i="82"/>
  <c r="AF524" i="82"/>
  <c r="AE524" i="82"/>
  <c r="AD524" i="82"/>
  <c r="AC524" i="82"/>
  <c r="AA524" i="82"/>
  <c r="AF523" i="82"/>
  <c r="AE523" i="82"/>
  <c r="AD523" i="82"/>
  <c r="AC523" i="82"/>
  <c r="AA523" i="82"/>
  <c r="AF522" i="82"/>
  <c r="AE522" i="82"/>
  <c r="AD522" i="82"/>
  <c r="AC522" i="82"/>
  <c r="AA522" i="82"/>
  <c r="AF521" i="82"/>
  <c r="AE521" i="82"/>
  <c r="AD521" i="82"/>
  <c r="AC521" i="82"/>
  <c r="AA521" i="82"/>
  <c r="AF520" i="82"/>
  <c r="AE520" i="82"/>
  <c r="AD520" i="82"/>
  <c r="AC520" i="82"/>
  <c r="AA520" i="82"/>
  <c r="AF519" i="82"/>
  <c r="AE519" i="82"/>
  <c r="AD519" i="82"/>
  <c r="AC519" i="82"/>
  <c r="AA519" i="82"/>
  <c r="AF518" i="82"/>
  <c r="AE518" i="82"/>
  <c r="AD518" i="82"/>
  <c r="AC518" i="82"/>
  <c r="AA518" i="82"/>
  <c r="AF517" i="82"/>
  <c r="AE517" i="82"/>
  <c r="AD517" i="82"/>
  <c r="AC517" i="82"/>
  <c r="AA517" i="82"/>
  <c r="AF516" i="82"/>
  <c r="AE516" i="82"/>
  <c r="AD516" i="82"/>
  <c r="AC516" i="82"/>
  <c r="AA516" i="82"/>
  <c r="AF515" i="82"/>
  <c r="AE515" i="82"/>
  <c r="AD515" i="82"/>
  <c r="AC515" i="82"/>
  <c r="AA515" i="82"/>
  <c r="AF514" i="82"/>
  <c r="AE514" i="82"/>
  <c r="AD514" i="82"/>
  <c r="AC514" i="82"/>
  <c r="AA514" i="82"/>
  <c r="AF513" i="82"/>
  <c r="AE513" i="82"/>
  <c r="AD513" i="82"/>
  <c r="AC513" i="82"/>
  <c r="AA513" i="82"/>
  <c r="AF512" i="82"/>
  <c r="AE512" i="82"/>
  <c r="AD512" i="82"/>
  <c r="AC512" i="82"/>
  <c r="AA512" i="82"/>
  <c r="AF511" i="82"/>
  <c r="AE511" i="82"/>
  <c r="AD511" i="82"/>
  <c r="AC511" i="82"/>
  <c r="AA511" i="82"/>
  <c r="AF510" i="82"/>
  <c r="AE510" i="82"/>
  <c r="AD510" i="82"/>
  <c r="AC510" i="82"/>
  <c r="AA510" i="82"/>
  <c r="AF509" i="82"/>
  <c r="AE509" i="82"/>
  <c r="AD509" i="82"/>
  <c r="AC509" i="82"/>
  <c r="AA509" i="82"/>
  <c r="AF508" i="82"/>
  <c r="AE508" i="82"/>
  <c r="AD508" i="82"/>
  <c r="AC508" i="82"/>
  <c r="AA508" i="82"/>
  <c r="AF507" i="82"/>
  <c r="AE507" i="82"/>
  <c r="AD507" i="82"/>
  <c r="AC507" i="82"/>
  <c r="AA507" i="82"/>
  <c r="AF506" i="82"/>
  <c r="AE506" i="82"/>
  <c r="AD506" i="82"/>
  <c r="AC506" i="82"/>
  <c r="AA506" i="82"/>
  <c r="AF505" i="82"/>
  <c r="AE505" i="82"/>
  <c r="AD505" i="82"/>
  <c r="AC505" i="82"/>
  <c r="AA505" i="82"/>
  <c r="AF504" i="82"/>
  <c r="AE504" i="82"/>
  <c r="AD504" i="82"/>
  <c r="AC504" i="82"/>
  <c r="AA504" i="82"/>
  <c r="AF503" i="82"/>
  <c r="AE503" i="82"/>
  <c r="AD503" i="82"/>
  <c r="AC503" i="82"/>
  <c r="AA503" i="82"/>
  <c r="AF502" i="82"/>
  <c r="AE502" i="82"/>
  <c r="AD502" i="82"/>
  <c r="AC502" i="82"/>
  <c r="AA502" i="82"/>
  <c r="AF501" i="82"/>
  <c r="AE501" i="82"/>
  <c r="AD501" i="82"/>
  <c r="AC501" i="82"/>
  <c r="AA501" i="82"/>
  <c r="AF500" i="82"/>
  <c r="AE500" i="82"/>
  <c r="AD500" i="82"/>
  <c r="AC500" i="82"/>
  <c r="AA500" i="82"/>
  <c r="AF499" i="82"/>
  <c r="AE499" i="82"/>
  <c r="AD499" i="82"/>
  <c r="AC499" i="82"/>
  <c r="AA499" i="82"/>
  <c r="AF498" i="82"/>
  <c r="AE498" i="82"/>
  <c r="AD498" i="82"/>
  <c r="AC498" i="82"/>
  <c r="AA498" i="82"/>
  <c r="AF497" i="82"/>
  <c r="AE497" i="82"/>
  <c r="AD497" i="82"/>
  <c r="AC497" i="82"/>
  <c r="AA497" i="82"/>
  <c r="AF496" i="82"/>
  <c r="AE496" i="82"/>
  <c r="AD496" i="82"/>
  <c r="AC496" i="82"/>
  <c r="AA496" i="82"/>
  <c r="AF495" i="82"/>
  <c r="AE495" i="82"/>
  <c r="AD495" i="82"/>
  <c r="AC495" i="82"/>
  <c r="AA495" i="82"/>
  <c r="AF494" i="82"/>
  <c r="AE494" i="82"/>
  <c r="AD494" i="82"/>
  <c r="AC494" i="82"/>
  <c r="AA494" i="82"/>
  <c r="AF493" i="82"/>
  <c r="AE493" i="82"/>
  <c r="AD493" i="82"/>
  <c r="AC493" i="82"/>
  <c r="AA493" i="82"/>
  <c r="AF492" i="82"/>
  <c r="AE492" i="82"/>
  <c r="AD492" i="82"/>
  <c r="AC492" i="82"/>
  <c r="AA492" i="82"/>
  <c r="AF491" i="82"/>
  <c r="AE491" i="82"/>
  <c r="AD491" i="82"/>
  <c r="AC491" i="82"/>
  <c r="AA491" i="82"/>
  <c r="AF490" i="82"/>
  <c r="AE490" i="82"/>
  <c r="AD490" i="82"/>
  <c r="AC490" i="82"/>
  <c r="AA490" i="82"/>
  <c r="AF489" i="82"/>
  <c r="AE489" i="82"/>
  <c r="AD489" i="82"/>
  <c r="AC489" i="82"/>
  <c r="AA489" i="82"/>
  <c r="AF488" i="82"/>
  <c r="AE488" i="82"/>
  <c r="AD488" i="82"/>
  <c r="AC488" i="82"/>
  <c r="AA488" i="82"/>
  <c r="AF487" i="82"/>
  <c r="AE487" i="82"/>
  <c r="AD487" i="82"/>
  <c r="AC487" i="82"/>
  <c r="AA487" i="82"/>
  <c r="AF486" i="82"/>
  <c r="AE486" i="82"/>
  <c r="AD486" i="82"/>
  <c r="AC486" i="82"/>
  <c r="AA486" i="82"/>
  <c r="AF485" i="82"/>
  <c r="AE485" i="82"/>
  <c r="AD485" i="82"/>
  <c r="AC485" i="82"/>
  <c r="AA485" i="82"/>
  <c r="AF484" i="82"/>
  <c r="AE484" i="82"/>
  <c r="AD484" i="82"/>
  <c r="AC484" i="82"/>
  <c r="AA484" i="82"/>
  <c r="AF483" i="82"/>
  <c r="AE483" i="82"/>
  <c r="AD483" i="82"/>
  <c r="AC483" i="82"/>
  <c r="AA483" i="82"/>
  <c r="AF482" i="82"/>
  <c r="AE482" i="82"/>
  <c r="AD482" i="82"/>
  <c r="AC482" i="82"/>
  <c r="AA482" i="82"/>
  <c r="AF481" i="82"/>
  <c r="AE481" i="82"/>
  <c r="AD481" i="82"/>
  <c r="AC481" i="82"/>
  <c r="AA481" i="82"/>
  <c r="AF480" i="82"/>
  <c r="AE480" i="82"/>
  <c r="AD480" i="82"/>
  <c r="AC480" i="82"/>
  <c r="AA480" i="82"/>
  <c r="AF479" i="82"/>
  <c r="AE479" i="82"/>
  <c r="AD479" i="82"/>
  <c r="AC479" i="82"/>
  <c r="AA479" i="82"/>
  <c r="AF478" i="82"/>
  <c r="AE478" i="82"/>
  <c r="AD478" i="82"/>
  <c r="AC478" i="82"/>
  <c r="AA478" i="82"/>
  <c r="AF477" i="82"/>
  <c r="AE477" i="82"/>
  <c r="AD477" i="82"/>
  <c r="AC477" i="82"/>
  <c r="AA477" i="82"/>
  <c r="AF476" i="82"/>
  <c r="AE476" i="82"/>
  <c r="AD476" i="82"/>
  <c r="AC476" i="82"/>
  <c r="AA476" i="82"/>
  <c r="AF475" i="82"/>
  <c r="AE475" i="82"/>
  <c r="AD475" i="82"/>
  <c r="AC475" i="82"/>
  <c r="AA475" i="82"/>
  <c r="AF474" i="82"/>
  <c r="AE474" i="82"/>
  <c r="AD474" i="82"/>
  <c r="AC474" i="82"/>
  <c r="AA474" i="82"/>
  <c r="AF473" i="82"/>
  <c r="AE473" i="82"/>
  <c r="AD473" i="82"/>
  <c r="AC473" i="82"/>
  <c r="AA473" i="82"/>
  <c r="AF472" i="82"/>
  <c r="AE472" i="82"/>
  <c r="AD472" i="82"/>
  <c r="AC472" i="82"/>
  <c r="AA472" i="82"/>
  <c r="AF471" i="82"/>
  <c r="AE471" i="82"/>
  <c r="AD471" i="82"/>
  <c r="AC471" i="82"/>
  <c r="AA471" i="82"/>
  <c r="AF470" i="82"/>
  <c r="AE470" i="82"/>
  <c r="AD470" i="82"/>
  <c r="AC470" i="82"/>
  <c r="AA470" i="82"/>
  <c r="AF469" i="82"/>
  <c r="AE469" i="82"/>
  <c r="AD469" i="82"/>
  <c r="AC469" i="82"/>
  <c r="AA469" i="82"/>
  <c r="AF468" i="82"/>
  <c r="AE468" i="82"/>
  <c r="AD468" i="82"/>
  <c r="AC468" i="82"/>
  <c r="AA468" i="82"/>
  <c r="AF467" i="82"/>
  <c r="AE467" i="82"/>
  <c r="AD467" i="82"/>
  <c r="AC467" i="82"/>
  <c r="AA467" i="82"/>
  <c r="AF466" i="82"/>
  <c r="AE466" i="82"/>
  <c r="AD466" i="82"/>
  <c r="AC466" i="82"/>
  <c r="AA466" i="82"/>
  <c r="AF465" i="82"/>
  <c r="AE465" i="82"/>
  <c r="AD465" i="82"/>
  <c r="AC465" i="82"/>
  <c r="AA465" i="82"/>
  <c r="AF464" i="82"/>
  <c r="AE464" i="82"/>
  <c r="AD464" i="82"/>
  <c r="AC464" i="82"/>
  <c r="AA464" i="82"/>
  <c r="AF463" i="82"/>
  <c r="AE463" i="82"/>
  <c r="AD463" i="82"/>
  <c r="AC463" i="82"/>
  <c r="AA463" i="82"/>
  <c r="AF462" i="82"/>
  <c r="AE462" i="82"/>
  <c r="AD462" i="82"/>
  <c r="AC462" i="82"/>
  <c r="AA462" i="82"/>
  <c r="AF461" i="82"/>
  <c r="AE461" i="82"/>
  <c r="AD461" i="82"/>
  <c r="AC461" i="82"/>
  <c r="AA461" i="82"/>
  <c r="AF460" i="82"/>
  <c r="AE460" i="82"/>
  <c r="AD460" i="82"/>
  <c r="AC460" i="82"/>
  <c r="AA460" i="82"/>
  <c r="AF459" i="82"/>
  <c r="AE459" i="82"/>
  <c r="AD459" i="82"/>
  <c r="AC459" i="82"/>
  <c r="AA459" i="82"/>
  <c r="AF458" i="82"/>
  <c r="AE458" i="82"/>
  <c r="AD458" i="82"/>
  <c r="AC458" i="82"/>
  <c r="AA458" i="82"/>
  <c r="AF457" i="82"/>
  <c r="AE457" i="82"/>
  <c r="AD457" i="82"/>
  <c r="AC457" i="82"/>
  <c r="AA457" i="82"/>
  <c r="AF456" i="82"/>
  <c r="AE456" i="82"/>
  <c r="AD456" i="82"/>
  <c r="AC456" i="82"/>
  <c r="AA456" i="82"/>
  <c r="AF455" i="82"/>
  <c r="AE455" i="82"/>
  <c r="AD455" i="82"/>
  <c r="AC455" i="82"/>
  <c r="AA455" i="82"/>
  <c r="AF454" i="82"/>
  <c r="AE454" i="82"/>
  <c r="AD454" i="82"/>
  <c r="AC454" i="82"/>
  <c r="AA454" i="82"/>
  <c r="AF453" i="82"/>
  <c r="AE453" i="82"/>
  <c r="AD453" i="82"/>
  <c r="AC453" i="82"/>
  <c r="AA453" i="82"/>
  <c r="AF452" i="82"/>
  <c r="AE452" i="82"/>
  <c r="AD452" i="82"/>
  <c r="AC452" i="82"/>
  <c r="AA452" i="82"/>
  <c r="AF451" i="82"/>
  <c r="AE451" i="82"/>
  <c r="AD451" i="82"/>
  <c r="AC451" i="82"/>
  <c r="AA451" i="82"/>
  <c r="AF450" i="82"/>
  <c r="AE450" i="82"/>
  <c r="AD450" i="82"/>
  <c r="AC450" i="82"/>
  <c r="AA450" i="82"/>
  <c r="AF449" i="82"/>
  <c r="AE449" i="82"/>
  <c r="AD449" i="82"/>
  <c r="AC449" i="82"/>
  <c r="AA449" i="82"/>
  <c r="AF448" i="82"/>
  <c r="AE448" i="82"/>
  <c r="AD448" i="82"/>
  <c r="AC448" i="82"/>
  <c r="AA448" i="82"/>
  <c r="AF447" i="82"/>
  <c r="AE447" i="82"/>
  <c r="AD447" i="82"/>
  <c r="AC447" i="82"/>
  <c r="AA447" i="82"/>
  <c r="AF446" i="82"/>
  <c r="AE446" i="82"/>
  <c r="AD446" i="82"/>
  <c r="AC446" i="82"/>
  <c r="AA446" i="82"/>
  <c r="AF445" i="82"/>
  <c r="AE445" i="82"/>
  <c r="AD445" i="82"/>
  <c r="AC445" i="82"/>
  <c r="AA445" i="82"/>
  <c r="AF444" i="82"/>
  <c r="AE444" i="82"/>
  <c r="AD444" i="82"/>
  <c r="AC444" i="82"/>
  <c r="AA444" i="82"/>
  <c r="AF443" i="82"/>
  <c r="AE443" i="82"/>
  <c r="AD443" i="82"/>
  <c r="AC443" i="82"/>
  <c r="AA443" i="82"/>
  <c r="AF442" i="82"/>
  <c r="AE442" i="82"/>
  <c r="AD442" i="82"/>
  <c r="AC442" i="82"/>
  <c r="AA442" i="82"/>
  <c r="AF441" i="82"/>
  <c r="AE441" i="82"/>
  <c r="AD441" i="82"/>
  <c r="AC441" i="82"/>
  <c r="AA441" i="82"/>
  <c r="AF440" i="82"/>
  <c r="AE440" i="82"/>
  <c r="AD440" i="82"/>
  <c r="AC440" i="82"/>
  <c r="AA440" i="82"/>
  <c r="AF439" i="82"/>
  <c r="AE439" i="82"/>
  <c r="AD439" i="82"/>
  <c r="AC439" i="82"/>
  <c r="AA439" i="82"/>
  <c r="AF438" i="82"/>
  <c r="AE438" i="82"/>
  <c r="AD438" i="82"/>
  <c r="AC438" i="82"/>
  <c r="AA438" i="82"/>
  <c r="AF437" i="82"/>
  <c r="AE437" i="82"/>
  <c r="AD437" i="82"/>
  <c r="AC437" i="82"/>
  <c r="AA437" i="82"/>
  <c r="AF436" i="82"/>
  <c r="AE436" i="82"/>
  <c r="AD436" i="82"/>
  <c r="AC436" i="82"/>
  <c r="AA436" i="82"/>
  <c r="AF435" i="82"/>
  <c r="AE435" i="82"/>
  <c r="AD435" i="82"/>
  <c r="AC435" i="82"/>
  <c r="AA435" i="82"/>
  <c r="AF434" i="82"/>
  <c r="AE434" i="82"/>
  <c r="AD434" i="82"/>
  <c r="AC434" i="82"/>
  <c r="AA434" i="82"/>
  <c r="AF433" i="82"/>
  <c r="AE433" i="82"/>
  <c r="AD433" i="82"/>
  <c r="AC433" i="82"/>
  <c r="AA433" i="82"/>
  <c r="AF432" i="82"/>
  <c r="AE432" i="82"/>
  <c r="AD432" i="82"/>
  <c r="AC432" i="82"/>
  <c r="AA432" i="82"/>
  <c r="AF431" i="82"/>
  <c r="AE431" i="82"/>
  <c r="AD431" i="82"/>
  <c r="AC431" i="82"/>
  <c r="AA431" i="82"/>
  <c r="AF430" i="82"/>
  <c r="AE430" i="82"/>
  <c r="AD430" i="82"/>
  <c r="AC430" i="82"/>
  <c r="AA430" i="82"/>
  <c r="AF429" i="82"/>
  <c r="AE429" i="82"/>
  <c r="AD429" i="82"/>
  <c r="AC429" i="82"/>
  <c r="AA429" i="82"/>
  <c r="AF428" i="82"/>
  <c r="AE428" i="82"/>
  <c r="AD428" i="82"/>
  <c r="AC428" i="82"/>
  <c r="AA428" i="82"/>
  <c r="AF427" i="82"/>
  <c r="AE427" i="82"/>
  <c r="AD427" i="82"/>
  <c r="AC427" i="82"/>
  <c r="AA427" i="82"/>
  <c r="AF426" i="82"/>
  <c r="AE426" i="82"/>
  <c r="AD426" i="82"/>
  <c r="AC426" i="82"/>
  <c r="AA426" i="82"/>
  <c r="AF425" i="82"/>
  <c r="AE425" i="82"/>
  <c r="AD425" i="82"/>
  <c r="AC425" i="82"/>
  <c r="AA425" i="82"/>
  <c r="AF424" i="82"/>
  <c r="AE424" i="82"/>
  <c r="AD424" i="82"/>
  <c r="AC424" i="82"/>
  <c r="AA424" i="82"/>
  <c r="AF423" i="82"/>
  <c r="AE423" i="82"/>
  <c r="AD423" i="82"/>
  <c r="AC423" i="82"/>
  <c r="AA423" i="82"/>
  <c r="AF422" i="82"/>
  <c r="AE422" i="82"/>
  <c r="AD422" i="82"/>
  <c r="AC422" i="82"/>
  <c r="AA422" i="82"/>
  <c r="AF421" i="82"/>
  <c r="AE421" i="82"/>
  <c r="AD421" i="82"/>
  <c r="AC421" i="82"/>
  <c r="AA421" i="82"/>
  <c r="AF420" i="82"/>
  <c r="AE420" i="82"/>
  <c r="AD420" i="82"/>
  <c r="AC420" i="82"/>
  <c r="AA420" i="82"/>
  <c r="AF419" i="82"/>
  <c r="AE419" i="82"/>
  <c r="AD419" i="82"/>
  <c r="AC419" i="82"/>
  <c r="AA419" i="82"/>
  <c r="AF418" i="82"/>
  <c r="AE418" i="82"/>
  <c r="AD418" i="82"/>
  <c r="AC418" i="82"/>
  <c r="AA418" i="82"/>
  <c r="AF417" i="82"/>
  <c r="AE417" i="82"/>
  <c r="AD417" i="82"/>
  <c r="AC417" i="82"/>
  <c r="AA417" i="82"/>
  <c r="AF416" i="82"/>
  <c r="AE416" i="82"/>
  <c r="AD416" i="82"/>
  <c r="AC416" i="82"/>
  <c r="AA416" i="82"/>
  <c r="AF415" i="82"/>
  <c r="AE415" i="82"/>
  <c r="AD415" i="82"/>
  <c r="AC415" i="82"/>
  <c r="AA415" i="82"/>
  <c r="AF414" i="82"/>
  <c r="AE414" i="82"/>
  <c r="AD414" i="82"/>
  <c r="AC414" i="82"/>
  <c r="AA414" i="82"/>
  <c r="AF413" i="82"/>
  <c r="AE413" i="82"/>
  <c r="AD413" i="82"/>
  <c r="AC413" i="82"/>
  <c r="AA413" i="82"/>
  <c r="AF412" i="82"/>
  <c r="AE412" i="82"/>
  <c r="AD412" i="82"/>
  <c r="AC412" i="82"/>
  <c r="AA412" i="82"/>
  <c r="AF411" i="82"/>
  <c r="AE411" i="82"/>
  <c r="AD411" i="82"/>
  <c r="AC411" i="82"/>
  <c r="AA411" i="82"/>
  <c r="AF410" i="82"/>
  <c r="AE410" i="82"/>
  <c r="AD410" i="82"/>
  <c r="AC410" i="82"/>
  <c r="AA410" i="82"/>
  <c r="AF409" i="82"/>
  <c r="AE409" i="82"/>
  <c r="AD409" i="82"/>
  <c r="AC409" i="82"/>
  <c r="AA409" i="82"/>
  <c r="AF408" i="82"/>
  <c r="AE408" i="82"/>
  <c r="AD408" i="82"/>
  <c r="AC408" i="82"/>
  <c r="AA408" i="82"/>
  <c r="AF407" i="82"/>
  <c r="AE407" i="82"/>
  <c r="AD407" i="82"/>
  <c r="AC407" i="82"/>
  <c r="AA407" i="82"/>
  <c r="AF406" i="82"/>
  <c r="AE406" i="82"/>
  <c r="AD406" i="82"/>
  <c r="AC406" i="82"/>
  <c r="AA406" i="82"/>
  <c r="AF405" i="82"/>
  <c r="AE405" i="82"/>
  <c r="AD405" i="82"/>
  <c r="AC405" i="82"/>
  <c r="AA405" i="82"/>
  <c r="AF404" i="82"/>
  <c r="AE404" i="82"/>
  <c r="AD404" i="82"/>
  <c r="AC404" i="82"/>
  <c r="AA404" i="82"/>
  <c r="AF403" i="82"/>
  <c r="AE403" i="82"/>
  <c r="AD403" i="82"/>
  <c r="AC403" i="82"/>
  <c r="AA403" i="82"/>
  <c r="AF402" i="82"/>
  <c r="AE402" i="82"/>
  <c r="AD402" i="82"/>
  <c r="AC402" i="82"/>
  <c r="AA402" i="82"/>
  <c r="AF401" i="82"/>
  <c r="AE401" i="82"/>
  <c r="AD401" i="82"/>
  <c r="AC401" i="82"/>
  <c r="AA401" i="82"/>
  <c r="AF400" i="82"/>
  <c r="AE400" i="82"/>
  <c r="AD400" i="82"/>
  <c r="AC400" i="82"/>
  <c r="AA400" i="82"/>
  <c r="AF399" i="82"/>
  <c r="AE399" i="82"/>
  <c r="AD399" i="82"/>
  <c r="AC399" i="82"/>
  <c r="AA399" i="82"/>
  <c r="AF398" i="82"/>
  <c r="AE398" i="82"/>
  <c r="AD398" i="82"/>
  <c r="AC398" i="82"/>
  <c r="AA398" i="82"/>
  <c r="AF397" i="82"/>
  <c r="AE397" i="82"/>
  <c r="AD397" i="82"/>
  <c r="AC397" i="82"/>
  <c r="AA397" i="82"/>
  <c r="AF396" i="82"/>
  <c r="AE396" i="82"/>
  <c r="AD396" i="82"/>
  <c r="AC396" i="82"/>
  <c r="AA396" i="82"/>
  <c r="AF395" i="82"/>
  <c r="AE395" i="82"/>
  <c r="AD395" i="82"/>
  <c r="AC395" i="82"/>
  <c r="AA395" i="82"/>
  <c r="AF394" i="82"/>
  <c r="AE394" i="82"/>
  <c r="AD394" i="82"/>
  <c r="AC394" i="82"/>
  <c r="AA394" i="82"/>
  <c r="AF393" i="82"/>
  <c r="AE393" i="82"/>
  <c r="AD393" i="82"/>
  <c r="AC393" i="82"/>
  <c r="AA393" i="82"/>
  <c r="AF392" i="82"/>
  <c r="AE392" i="82"/>
  <c r="AD392" i="82"/>
  <c r="AC392" i="82"/>
  <c r="AA392" i="82"/>
  <c r="AF391" i="82"/>
  <c r="AE391" i="82"/>
  <c r="AD391" i="82"/>
  <c r="AC391" i="82"/>
  <c r="AA391" i="82"/>
  <c r="AF390" i="82"/>
  <c r="AE390" i="82"/>
  <c r="AD390" i="82"/>
  <c r="AC390" i="82"/>
  <c r="AA390" i="82"/>
  <c r="AF389" i="82"/>
  <c r="AE389" i="82"/>
  <c r="AD389" i="82"/>
  <c r="AC389" i="82"/>
  <c r="AA389" i="82"/>
  <c r="AF388" i="82"/>
  <c r="AE388" i="82"/>
  <c r="AD388" i="82"/>
  <c r="AC388" i="82"/>
  <c r="AA388" i="82"/>
  <c r="AF387" i="82"/>
  <c r="AE387" i="82"/>
  <c r="AD387" i="82"/>
  <c r="AC387" i="82"/>
  <c r="AA387" i="82"/>
  <c r="AF386" i="82"/>
  <c r="AE386" i="82"/>
  <c r="AD386" i="82"/>
  <c r="AC386" i="82"/>
  <c r="AA386" i="82"/>
  <c r="AF385" i="82"/>
  <c r="AE385" i="82"/>
  <c r="AD385" i="82"/>
  <c r="AC385" i="82"/>
  <c r="AA385" i="82"/>
  <c r="AF384" i="82"/>
  <c r="AE384" i="82"/>
  <c r="AD384" i="82"/>
  <c r="AC384" i="82"/>
  <c r="AA384" i="82"/>
  <c r="AF383" i="82"/>
  <c r="AE383" i="82"/>
  <c r="AD383" i="82"/>
  <c r="AC383" i="82"/>
  <c r="AA383" i="82"/>
  <c r="AF382" i="82"/>
  <c r="AE382" i="82"/>
  <c r="AD382" i="82"/>
  <c r="AC382" i="82"/>
  <c r="AA382" i="82"/>
  <c r="AF381" i="82"/>
  <c r="AE381" i="82"/>
  <c r="AD381" i="82"/>
  <c r="AC381" i="82"/>
  <c r="AA381" i="82"/>
  <c r="AF380" i="82"/>
  <c r="AE380" i="82"/>
  <c r="AD380" i="82"/>
  <c r="AC380" i="82"/>
  <c r="AA380" i="82"/>
  <c r="AF379" i="82"/>
  <c r="AE379" i="82"/>
  <c r="AD379" i="82"/>
  <c r="AC379" i="82"/>
  <c r="AA379" i="82"/>
  <c r="AF378" i="82"/>
  <c r="AE378" i="82"/>
  <c r="AD378" i="82"/>
  <c r="AC378" i="82"/>
  <c r="AA378" i="82"/>
  <c r="AF377" i="82"/>
  <c r="AE377" i="82"/>
  <c r="AD377" i="82"/>
  <c r="AC377" i="82"/>
  <c r="AA377" i="82"/>
  <c r="AF376" i="82"/>
  <c r="AE376" i="82"/>
  <c r="AD376" i="82"/>
  <c r="AC376" i="82"/>
  <c r="AA376" i="82"/>
  <c r="AF375" i="82"/>
  <c r="AE375" i="82"/>
  <c r="AD375" i="82"/>
  <c r="AC375" i="82"/>
  <c r="AA375" i="82"/>
  <c r="AF374" i="82"/>
  <c r="AE374" i="82"/>
  <c r="AD374" i="82"/>
  <c r="AC374" i="82"/>
  <c r="AA374" i="82"/>
  <c r="AF373" i="82"/>
  <c r="AE373" i="82"/>
  <c r="AD373" i="82"/>
  <c r="AC373" i="82"/>
  <c r="AA373" i="82"/>
  <c r="AF372" i="82"/>
  <c r="AE372" i="82"/>
  <c r="AD372" i="82"/>
  <c r="AC372" i="82"/>
  <c r="AA372" i="82"/>
  <c r="AF371" i="82"/>
  <c r="AE371" i="82"/>
  <c r="AD371" i="82"/>
  <c r="AC371" i="82"/>
  <c r="AA371" i="82"/>
  <c r="AF370" i="82"/>
  <c r="AE370" i="82"/>
  <c r="AD370" i="82"/>
  <c r="AC370" i="82"/>
  <c r="AA370" i="82"/>
  <c r="AF369" i="82"/>
  <c r="AE369" i="82"/>
  <c r="AD369" i="82"/>
  <c r="AC369" i="82"/>
  <c r="AA369" i="82"/>
  <c r="AF368" i="82"/>
  <c r="AE368" i="82"/>
  <c r="AD368" i="82"/>
  <c r="AC368" i="82"/>
  <c r="AA368" i="82"/>
  <c r="AF367" i="82"/>
  <c r="AE367" i="82"/>
  <c r="AD367" i="82"/>
  <c r="AC367" i="82"/>
  <c r="AA367" i="82"/>
  <c r="AF366" i="82"/>
  <c r="AE366" i="82"/>
  <c r="AD366" i="82"/>
  <c r="AC366" i="82"/>
  <c r="AA366" i="82"/>
  <c r="AF365" i="82"/>
  <c r="AE365" i="82"/>
  <c r="AD365" i="82"/>
  <c r="AC365" i="82"/>
  <c r="AA365" i="82"/>
  <c r="AF364" i="82"/>
  <c r="AE364" i="82"/>
  <c r="AD364" i="82"/>
  <c r="AC364" i="82"/>
  <c r="AA364" i="82"/>
  <c r="AF363" i="82"/>
  <c r="AE363" i="82"/>
  <c r="AD363" i="82"/>
  <c r="AC363" i="82"/>
  <c r="AA363" i="82"/>
  <c r="AF362" i="82"/>
  <c r="AE362" i="82"/>
  <c r="AD362" i="82"/>
  <c r="AC362" i="82"/>
  <c r="AA362" i="82"/>
  <c r="AF361" i="82"/>
  <c r="AE361" i="82"/>
  <c r="AD361" i="82"/>
  <c r="AC361" i="82"/>
  <c r="AA361" i="82"/>
  <c r="AF360" i="82"/>
  <c r="AE360" i="82"/>
  <c r="AD360" i="82"/>
  <c r="AC360" i="82"/>
  <c r="AA360" i="82"/>
  <c r="AF359" i="82"/>
  <c r="AE359" i="82"/>
  <c r="AD359" i="82"/>
  <c r="AC359" i="82"/>
  <c r="AA359" i="82"/>
  <c r="AF358" i="82"/>
  <c r="AE358" i="82"/>
  <c r="AD358" i="82"/>
  <c r="AC358" i="82"/>
  <c r="AA358" i="82"/>
  <c r="AF357" i="82"/>
  <c r="AE357" i="82"/>
  <c r="AD357" i="82"/>
  <c r="AC357" i="82"/>
  <c r="AA357" i="82"/>
  <c r="AF356" i="82"/>
  <c r="AE356" i="82"/>
  <c r="AD356" i="82"/>
  <c r="AC356" i="82"/>
  <c r="AA356" i="82"/>
  <c r="AF355" i="82"/>
  <c r="AE355" i="82"/>
  <c r="AD355" i="82"/>
  <c r="AC355" i="82"/>
  <c r="AA355" i="82"/>
  <c r="AF354" i="82"/>
  <c r="AE354" i="82"/>
  <c r="AD354" i="82"/>
  <c r="AC354" i="82"/>
  <c r="AA354" i="82"/>
  <c r="AF353" i="82"/>
  <c r="AE353" i="82"/>
  <c r="AD353" i="82"/>
  <c r="AC353" i="82"/>
  <c r="AA353" i="82"/>
  <c r="AF352" i="82"/>
  <c r="AE352" i="82"/>
  <c r="AD352" i="82"/>
  <c r="AC352" i="82"/>
  <c r="AA352" i="82"/>
  <c r="AF351" i="82"/>
  <c r="AE351" i="82"/>
  <c r="AD351" i="82"/>
  <c r="AC351" i="82"/>
  <c r="AA351" i="82"/>
  <c r="AF350" i="82"/>
  <c r="AE350" i="82"/>
  <c r="AD350" i="82"/>
  <c r="AC350" i="82"/>
  <c r="AA350" i="82"/>
  <c r="AF349" i="82"/>
  <c r="AE349" i="82"/>
  <c r="AD349" i="82"/>
  <c r="AC349" i="82"/>
  <c r="AA349" i="82"/>
  <c r="AF348" i="82"/>
  <c r="AE348" i="82"/>
  <c r="AD348" i="82"/>
  <c r="AC348" i="82"/>
  <c r="AA348" i="82"/>
  <c r="AF347" i="82"/>
  <c r="AE347" i="82"/>
  <c r="AD347" i="82"/>
  <c r="AC347" i="82"/>
  <c r="AA347" i="82"/>
  <c r="AF346" i="82"/>
  <c r="AE346" i="82"/>
  <c r="AD346" i="82"/>
  <c r="AC346" i="82"/>
  <c r="AA346" i="82"/>
  <c r="AF345" i="82"/>
  <c r="AE345" i="82"/>
  <c r="AD345" i="82"/>
  <c r="AC345" i="82"/>
  <c r="AA345" i="82"/>
  <c r="AF344" i="82"/>
  <c r="AE344" i="82"/>
  <c r="AD344" i="82"/>
  <c r="AC344" i="82"/>
  <c r="AA344" i="82"/>
  <c r="AF343" i="82"/>
  <c r="AE343" i="82"/>
  <c r="AD343" i="82"/>
  <c r="AC343" i="82"/>
  <c r="AA343" i="82"/>
  <c r="AF342" i="82"/>
  <c r="AE342" i="82"/>
  <c r="AD342" i="82"/>
  <c r="AC342" i="82"/>
  <c r="AA342" i="82"/>
  <c r="AF341" i="82"/>
  <c r="AE341" i="82"/>
  <c r="AD341" i="82"/>
  <c r="AC341" i="82"/>
  <c r="AA341" i="82"/>
  <c r="AF340" i="82"/>
  <c r="AE340" i="82"/>
  <c r="AD340" i="82"/>
  <c r="AC340" i="82"/>
  <c r="AA340" i="82"/>
  <c r="AF339" i="82"/>
  <c r="AE339" i="82"/>
  <c r="AD339" i="82"/>
  <c r="AC339" i="82"/>
  <c r="AA339" i="82"/>
  <c r="AF338" i="82"/>
  <c r="AE338" i="82"/>
  <c r="AD338" i="82"/>
  <c r="AC338" i="82"/>
  <c r="AA338" i="82"/>
  <c r="AF337" i="82"/>
  <c r="AE337" i="82"/>
  <c r="AD337" i="82"/>
  <c r="AC337" i="82"/>
  <c r="AA337" i="82"/>
  <c r="AF336" i="82"/>
  <c r="AE336" i="82"/>
  <c r="AD336" i="82"/>
  <c r="AC336" i="82"/>
  <c r="AA336" i="82"/>
  <c r="AF335" i="82"/>
  <c r="AE335" i="82"/>
  <c r="AD335" i="82"/>
  <c r="AC335" i="82"/>
  <c r="AA335" i="82"/>
  <c r="AF334" i="82"/>
  <c r="AE334" i="82"/>
  <c r="AD334" i="82"/>
  <c r="AC334" i="82"/>
  <c r="AA334" i="82"/>
  <c r="AF333" i="82"/>
  <c r="AE333" i="82"/>
  <c r="AD333" i="82"/>
  <c r="AC333" i="82"/>
  <c r="AA333" i="82"/>
  <c r="AF332" i="82"/>
  <c r="AE332" i="82"/>
  <c r="AD332" i="82"/>
  <c r="AC332" i="82"/>
  <c r="AA332" i="82"/>
  <c r="AF331" i="82"/>
  <c r="AE331" i="82"/>
  <c r="AD331" i="82"/>
  <c r="AC331" i="82"/>
  <c r="AA331" i="82"/>
  <c r="AF330" i="82"/>
  <c r="AE330" i="82"/>
  <c r="AD330" i="82"/>
  <c r="AC330" i="82"/>
  <c r="AA330" i="82"/>
  <c r="AF329" i="82"/>
  <c r="AE329" i="82"/>
  <c r="AD329" i="82"/>
  <c r="AC329" i="82"/>
  <c r="AA329" i="82"/>
  <c r="AF328" i="82"/>
  <c r="AE328" i="82"/>
  <c r="AD328" i="82"/>
  <c r="AC328" i="82"/>
  <c r="AA328" i="82"/>
  <c r="AF327" i="82"/>
  <c r="AE327" i="82"/>
  <c r="AD327" i="82"/>
  <c r="AC327" i="82"/>
  <c r="AA327" i="82"/>
  <c r="AF326" i="82"/>
  <c r="AE326" i="82"/>
  <c r="AD326" i="82"/>
  <c r="AC326" i="82"/>
  <c r="AA326" i="82"/>
  <c r="AF325" i="82"/>
  <c r="AE325" i="82"/>
  <c r="AD325" i="82"/>
  <c r="AC325" i="82"/>
  <c r="AA325" i="82"/>
  <c r="AF324" i="82"/>
  <c r="AE324" i="82"/>
  <c r="AD324" i="82"/>
  <c r="AC324" i="82"/>
  <c r="AA324" i="82"/>
  <c r="AF323" i="82"/>
  <c r="AE323" i="82"/>
  <c r="AD323" i="82"/>
  <c r="AC323" i="82"/>
  <c r="AA323" i="82"/>
  <c r="AF322" i="82"/>
  <c r="AE322" i="82"/>
  <c r="AD322" i="82"/>
  <c r="AC322" i="82"/>
  <c r="AA322" i="82"/>
  <c r="AF321" i="82"/>
  <c r="AE321" i="82"/>
  <c r="AD321" i="82"/>
  <c r="AC321" i="82"/>
  <c r="AA321" i="82"/>
  <c r="AF320" i="82"/>
  <c r="AE320" i="82"/>
  <c r="AD320" i="82"/>
  <c r="AC320" i="82"/>
  <c r="AA320" i="82"/>
  <c r="AF319" i="82"/>
  <c r="AE319" i="82"/>
  <c r="AD319" i="82"/>
  <c r="AC319" i="82"/>
  <c r="AA319" i="82"/>
  <c r="AF318" i="82"/>
  <c r="AE318" i="82"/>
  <c r="AD318" i="82"/>
  <c r="AC318" i="82"/>
  <c r="AA318" i="82"/>
  <c r="AF317" i="82"/>
  <c r="AE317" i="82"/>
  <c r="AD317" i="82"/>
  <c r="AC317" i="82"/>
  <c r="AA317" i="82"/>
  <c r="AF316" i="82"/>
  <c r="AE316" i="82"/>
  <c r="AD316" i="82"/>
  <c r="AC316" i="82"/>
  <c r="AA316" i="82"/>
  <c r="AF315" i="82"/>
  <c r="AE315" i="82"/>
  <c r="AD315" i="82"/>
  <c r="AC315" i="82"/>
  <c r="AA315" i="82"/>
  <c r="AF314" i="82"/>
  <c r="AE314" i="82"/>
  <c r="AD314" i="82"/>
  <c r="AC314" i="82"/>
  <c r="AA314" i="82"/>
  <c r="AF313" i="82"/>
  <c r="AE313" i="82"/>
  <c r="AD313" i="82"/>
  <c r="AC313" i="82"/>
  <c r="AA313" i="82"/>
  <c r="AF312" i="82"/>
  <c r="AE312" i="82"/>
  <c r="AD312" i="82"/>
  <c r="AC312" i="82"/>
  <c r="AA312" i="82"/>
  <c r="AF311" i="82"/>
  <c r="AE311" i="82"/>
  <c r="AD311" i="82"/>
  <c r="AC311" i="82"/>
  <c r="AA311" i="82"/>
  <c r="AF310" i="82"/>
  <c r="AE310" i="82"/>
  <c r="AD310" i="82"/>
  <c r="AC310" i="82"/>
  <c r="AA310" i="82"/>
  <c r="AF309" i="82"/>
  <c r="AE309" i="82"/>
  <c r="AD309" i="82"/>
  <c r="AC309" i="82"/>
  <c r="AA309" i="82"/>
  <c r="AF308" i="82"/>
  <c r="AE308" i="82"/>
  <c r="AD308" i="82"/>
  <c r="AC308" i="82"/>
  <c r="AA308" i="82"/>
  <c r="AF307" i="82"/>
  <c r="AE307" i="82"/>
  <c r="AD307" i="82"/>
  <c r="AC307" i="82"/>
  <c r="AA307" i="82"/>
  <c r="AF306" i="82"/>
  <c r="AE306" i="82"/>
  <c r="AD306" i="82"/>
  <c r="AC306" i="82"/>
  <c r="AA306" i="82"/>
  <c r="AF305" i="82"/>
  <c r="AE305" i="82"/>
  <c r="AD305" i="82"/>
  <c r="AC305" i="82"/>
  <c r="AA305" i="82"/>
  <c r="AF304" i="82"/>
  <c r="AE304" i="82"/>
  <c r="AD304" i="82"/>
  <c r="AC304" i="82"/>
  <c r="AA304" i="82"/>
  <c r="AF303" i="82"/>
  <c r="AE303" i="82"/>
  <c r="AD303" i="82"/>
  <c r="AC303" i="82"/>
  <c r="AA303" i="82"/>
  <c r="AF302" i="82"/>
  <c r="AE302" i="82"/>
  <c r="AD302" i="82"/>
  <c r="AC302" i="82"/>
  <c r="AA302" i="82"/>
  <c r="AF301" i="82"/>
  <c r="AE301" i="82"/>
  <c r="AD301" i="82"/>
  <c r="AC301" i="82"/>
  <c r="AA301" i="82"/>
  <c r="AF300" i="82"/>
  <c r="AE300" i="82"/>
  <c r="AD300" i="82"/>
  <c r="AC300" i="82"/>
  <c r="AA300" i="82"/>
  <c r="AF299" i="82"/>
  <c r="AE299" i="82"/>
  <c r="AD299" i="82"/>
  <c r="AC299" i="82"/>
  <c r="AA299" i="82"/>
  <c r="AF298" i="82"/>
  <c r="AE298" i="82"/>
  <c r="AD298" i="82"/>
  <c r="AC298" i="82"/>
  <c r="AA298" i="82"/>
  <c r="AF297" i="82"/>
  <c r="AE297" i="82"/>
  <c r="AD297" i="82"/>
  <c r="AC297" i="82"/>
  <c r="AA297" i="82"/>
  <c r="AF296" i="82"/>
  <c r="AE296" i="82"/>
  <c r="AD296" i="82"/>
  <c r="AC296" i="82"/>
  <c r="AA296" i="82"/>
  <c r="AF295" i="82"/>
  <c r="AE295" i="82"/>
  <c r="AD295" i="82"/>
  <c r="AC295" i="82"/>
  <c r="AA295" i="82"/>
  <c r="AF294" i="82"/>
  <c r="AE294" i="82"/>
  <c r="AD294" i="82"/>
  <c r="AC294" i="82"/>
  <c r="AA294" i="82"/>
  <c r="AF293" i="82"/>
  <c r="AE293" i="82"/>
  <c r="AD293" i="82"/>
  <c r="AC293" i="82"/>
  <c r="AA293" i="82"/>
  <c r="AF292" i="82"/>
  <c r="AE292" i="82"/>
  <c r="AD292" i="82"/>
  <c r="AC292" i="82"/>
  <c r="AA292" i="82"/>
  <c r="AF291" i="82"/>
  <c r="AE291" i="82"/>
  <c r="AD291" i="82"/>
  <c r="AC291" i="82"/>
  <c r="AA291" i="82"/>
  <c r="AF290" i="82"/>
  <c r="AE290" i="82"/>
  <c r="AD290" i="82"/>
  <c r="AC290" i="82"/>
  <c r="AA290" i="82"/>
  <c r="AF289" i="82"/>
  <c r="AE289" i="82"/>
  <c r="AD289" i="82"/>
  <c r="AC289" i="82"/>
  <c r="AA289" i="82"/>
  <c r="AF288" i="82"/>
  <c r="AE288" i="82"/>
  <c r="AD288" i="82"/>
  <c r="AC288" i="82"/>
  <c r="AA288" i="82"/>
  <c r="AF287" i="82"/>
  <c r="AE287" i="82"/>
  <c r="AD287" i="82"/>
  <c r="AC287" i="82"/>
  <c r="AA287" i="82"/>
  <c r="AF286" i="82"/>
  <c r="AE286" i="82"/>
  <c r="AD286" i="82"/>
  <c r="AC286" i="82"/>
  <c r="AA286" i="82"/>
  <c r="AF285" i="82"/>
  <c r="AE285" i="82"/>
  <c r="AD285" i="82"/>
  <c r="AC285" i="82"/>
  <c r="AA285" i="82"/>
  <c r="AF284" i="82"/>
  <c r="AE284" i="82"/>
  <c r="AD284" i="82"/>
  <c r="AC284" i="82"/>
  <c r="AA284" i="82"/>
  <c r="AF283" i="82"/>
  <c r="AE283" i="82"/>
  <c r="AD283" i="82"/>
  <c r="AC283" i="82"/>
  <c r="AA283" i="82"/>
  <c r="AF282" i="82"/>
  <c r="AE282" i="82"/>
  <c r="AD282" i="82"/>
  <c r="AC282" i="82"/>
  <c r="AA282" i="82"/>
  <c r="AF281" i="82"/>
  <c r="AE281" i="82"/>
  <c r="AD281" i="82"/>
  <c r="AC281" i="82"/>
  <c r="AA281" i="82"/>
  <c r="AF280" i="82"/>
  <c r="AE280" i="82"/>
  <c r="AD280" i="82"/>
  <c r="AC280" i="82"/>
  <c r="AA280" i="82"/>
  <c r="AF279" i="82"/>
  <c r="AE279" i="82"/>
  <c r="AD279" i="82"/>
  <c r="AC279" i="82"/>
  <c r="AA279" i="82"/>
  <c r="AF278" i="82"/>
  <c r="AE278" i="82"/>
  <c r="AD278" i="82"/>
  <c r="AC278" i="82"/>
  <c r="AA278" i="82"/>
  <c r="AF277" i="82"/>
  <c r="AE277" i="82"/>
  <c r="AD277" i="82"/>
  <c r="AC277" i="82"/>
  <c r="AA277" i="82"/>
  <c r="AF276" i="82"/>
  <c r="AE276" i="82"/>
  <c r="AD276" i="82"/>
  <c r="AC276" i="82"/>
  <c r="AA276" i="82"/>
  <c r="AF275" i="82"/>
  <c r="AE275" i="82"/>
  <c r="AD275" i="82"/>
  <c r="AC275" i="82"/>
  <c r="AA275" i="82"/>
  <c r="AF274" i="82"/>
  <c r="AE274" i="82"/>
  <c r="AD274" i="82"/>
  <c r="AC274" i="82"/>
  <c r="AA274" i="82"/>
  <c r="AF273" i="82"/>
  <c r="AE273" i="82"/>
  <c r="AD273" i="82"/>
  <c r="AC273" i="82"/>
  <c r="AA273" i="82"/>
  <c r="AF272" i="82"/>
  <c r="AE272" i="82"/>
  <c r="AD272" i="82"/>
  <c r="AC272" i="82"/>
  <c r="AA272" i="82"/>
  <c r="AF271" i="82"/>
  <c r="AE271" i="82"/>
  <c r="AD271" i="82"/>
  <c r="AC271" i="82"/>
  <c r="AA271" i="82"/>
  <c r="AF270" i="82"/>
  <c r="AE270" i="82"/>
  <c r="AD270" i="82"/>
  <c r="AC270" i="82"/>
  <c r="AA270" i="82"/>
  <c r="AF269" i="82"/>
  <c r="AE269" i="82"/>
  <c r="AD269" i="82"/>
  <c r="AC269" i="82"/>
  <c r="AA269" i="82"/>
  <c r="AF268" i="82"/>
  <c r="AE268" i="82"/>
  <c r="AD268" i="82"/>
  <c r="AC268" i="82"/>
  <c r="AA268" i="82"/>
  <c r="AF267" i="82"/>
  <c r="AE267" i="82"/>
  <c r="AD267" i="82"/>
  <c r="AC267" i="82"/>
  <c r="AA267" i="82"/>
  <c r="AF266" i="82"/>
  <c r="AE266" i="82"/>
  <c r="AD266" i="82"/>
  <c r="AC266" i="82"/>
  <c r="AA266" i="82"/>
  <c r="AF265" i="82"/>
  <c r="AE265" i="82"/>
  <c r="AD265" i="82"/>
  <c r="AC265" i="82"/>
  <c r="AA265" i="82"/>
  <c r="AF264" i="82"/>
  <c r="AE264" i="82"/>
  <c r="AD264" i="82"/>
  <c r="AC264" i="82"/>
  <c r="AA264" i="82"/>
  <c r="AF263" i="82"/>
  <c r="AE263" i="82"/>
  <c r="AD263" i="82"/>
  <c r="AC263" i="82"/>
  <c r="AA263" i="82"/>
  <c r="AF262" i="82"/>
  <c r="AE262" i="82"/>
  <c r="AD262" i="82"/>
  <c r="AC262" i="82"/>
  <c r="AA262" i="82"/>
  <c r="AF261" i="82"/>
  <c r="AE261" i="82"/>
  <c r="AD261" i="82"/>
  <c r="AC261" i="82"/>
  <c r="AA261" i="82"/>
  <c r="AF260" i="82"/>
  <c r="AE260" i="82"/>
  <c r="AD260" i="82"/>
  <c r="AC260" i="82"/>
  <c r="AA260" i="82"/>
  <c r="AF259" i="82"/>
  <c r="AE259" i="82"/>
  <c r="AD259" i="82"/>
  <c r="AC259" i="82"/>
  <c r="AA259" i="82"/>
  <c r="AF258" i="82"/>
  <c r="AE258" i="82"/>
  <c r="AD258" i="82"/>
  <c r="AC258" i="82"/>
  <c r="AA258" i="82"/>
  <c r="AF257" i="82"/>
  <c r="AE257" i="82"/>
  <c r="AD257" i="82"/>
  <c r="AC257" i="82"/>
  <c r="AA257" i="82"/>
  <c r="AF256" i="82"/>
  <c r="AE256" i="82"/>
  <c r="AD256" i="82"/>
  <c r="AC256" i="82"/>
  <c r="AA256" i="82"/>
  <c r="AF255" i="82"/>
  <c r="AE255" i="82"/>
  <c r="AD255" i="82"/>
  <c r="AC255" i="82"/>
  <c r="AA255" i="82"/>
  <c r="AF254" i="82"/>
  <c r="AE254" i="82"/>
  <c r="AD254" i="82"/>
  <c r="AC254" i="82"/>
  <c r="AA254" i="82"/>
  <c r="AF253" i="82"/>
  <c r="AE253" i="82"/>
  <c r="AD253" i="82"/>
  <c r="AC253" i="82"/>
  <c r="AA253" i="82"/>
  <c r="AF252" i="82"/>
  <c r="AE252" i="82"/>
  <c r="AD252" i="82"/>
  <c r="AC252" i="82"/>
  <c r="AA252" i="82"/>
  <c r="AF251" i="82"/>
  <c r="AE251" i="82"/>
  <c r="AD251" i="82"/>
  <c r="AC251" i="82"/>
  <c r="AA251" i="82"/>
  <c r="AF250" i="82"/>
  <c r="AE250" i="82"/>
  <c r="AD250" i="82"/>
  <c r="AC250" i="82"/>
  <c r="AA250" i="82"/>
  <c r="AF249" i="82"/>
  <c r="AE249" i="82"/>
  <c r="AD249" i="82"/>
  <c r="AC249" i="82"/>
  <c r="AA249" i="82"/>
  <c r="AF248" i="82"/>
  <c r="AE248" i="82"/>
  <c r="AD248" i="82"/>
  <c r="AC248" i="82"/>
  <c r="AA248" i="82"/>
  <c r="AF247" i="82"/>
  <c r="AE247" i="82"/>
  <c r="AD247" i="82"/>
  <c r="AC247" i="82"/>
  <c r="AA247" i="82"/>
  <c r="AF246" i="82"/>
  <c r="AE246" i="82"/>
  <c r="AD246" i="82"/>
  <c r="AC246" i="82"/>
  <c r="AA246" i="82"/>
  <c r="AF245" i="82"/>
  <c r="AE245" i="82"/>
  <c r="AD245" i="82"/>
  <c r="AC245" i="82"/>
  <c r="AA245" i="82"/>
  <c r="AF244" i="82"/>
  <c r="AE244" i="82"/>
  <c r="AD244" i="82"/>
  <c r="AC244" i="82"/>
  <c r="AA244" i="82"/>
  <c r="AF243" i="82"/>
  <c r="AE243" i="82"/>
  <c r="AD243" i="82"/>
  <c r="AC243" i="82"/>
  <c r="AA243" i="82"/>
  <c r="AF242" i="82"/>
  <c r="AE242" i="82"/>
  <c r="AD242" i="82"/>
  <c r="AC242" i="82"/>
  <c r="AA242" i="82"/>
  <c r="AF241" i="82"/>
  <c r="AE241" i="82"/>
  <c r="AD241" i="82"/>
  <c r="AC241" i="82"/>
  <c r="AA241" i="82"/>
  <c r="AF240" i="82"/>
  <c r="AE240" i="82"/>
  <c r="AD240" i="82"/>
  <c r="AC240" i="82"/>
  <c r="AA240" i="82"/>
  <c r="AF239" i="82"/>
  <c r="AE239" i="82"/>
  <c r="AD239" i="82"/>
  <c r="AC239" i="82"/>
  <c r="AA239" i="82"/>
  <c r="AF238" i="82"/>
  <c r="AE238" i="82"/>
  <c r="AD238" i="82"/>
  <c r="AC238" i="82"/>
  <c r="AA238" i="82"/>
  <c r="AF237" i="82"/>
  <c r="AE237" i="82"/>
  <c r="AD237" i="82"/>
  <c r="AC237" i="82"/>
  <c r="AA237" i="82"/>
  <c r="AF236" i="82"/>
  <c r="AE236" i="82"/>
  <c r="AD236" i="82"/>
  <c r="AC236" i="82"/>
  <c r="AA236" i="82"/>
  <c r="AF235" i="82"/>
  <c r="AE235" i="82"/>
  <c r="AD235" i="82"/>
  <c r="AC235" i="82"/>
  <c r="AA235" i="82"/>
  <c r="AF234" i="82"/>
  <c r="AE234" i="82"/>
  <c r="AD234" i="82"/>
  <c r="AC234" i="82"/>
  <c r="AA234" i="82"/>
  <c r="AF233" i="82"/>
  <c r="AE233" i="82"/>
  <c r="AD233" i="82"/>
  <c r="AC233" i="82"/>
  <c r="AA233" i="82"/>
  <c r="AF232" i="82"/>
  <c r="AE232" i="82"/>
  <c r="AD232" i="82"/>
  <c r="AC232" i="82"/>
  <c r="AA232" i="82"/>
  <c r="AF231" i="82"/>
  <c r="AE231" i="82"/>
  <c r="AD231" i="82"/>
  <c r="AC231" i="82"/>
  <c r="AA231" i="82"/>
  <c r="AF230" i="82"/>
  <c r="AE230" i="82"/>
  <c r="AD230" i="82"/>
  <c r="AC230" i="82"/>
  <c r="AA230" i="82"/>
  <c r="AF229" i="82"/>
  <c r="AE229" i="82"/>
  <c r="AD229" i="82"/>
  <c r="AC229" i="82"/>
  <c r="AA229" i="82"/>
  <c r="AF228" i="82"/>
  <c r="AE228" i="82"/>
  <c r="AD228" i="82"/>
  <c r="AC228" i="82"/>
  <c r="AA228" i="82"/>
  <c r="AF227" i="82"/>
  <c r="AE227" i="82"/>
  <c r="AD227" i="82"/>
  <c r="AC227" i="82"/>
  <c r="AA227" i="82"/>
  <c r="AF226" i="82"/>
  <c r="AE226" i="82"/>
  <c r="AD226" i="82"/>
  <c r="AC226" i="82"/>
  <c r="AA226" i="82"/>
  <c r="AF225" i="82"/>
  <c r="AE225" i="82"/>
  <c r="AD225" i="82"/>
  <c r="AC225" i="82"/>
  <c r="AA225" i="82"/>
  <c r="AF224" i="82"/>
  <c r="AE224" i="82"/>
  <c r="AD224" i="82"/>
  <c r="AC224" i="82"/>
  <c r="AA224" i="82"/>
  <c r="AF223" i="82"/>
  <c r="AE223" i="82"/>
  <c r="AD223" i="82"/>
  <c r="AC223" i="82"/>
  <c r="AA223" i="82"/>
  <c r="AF222" i="82"/>
  <c r="AE222" i="82"/>
  <c r="AD222" i="82"/>
  <c r="AC222" i="82"/>
  <c r="AA222" i="82"/>
  <c r="AF221" i="82"/>
  <c r="AE221" i="82"/>
  <c r="AD221" i="82"/>
  <c r="AC221" i="82"/>
  <c r="AA221" i="82"/>
  <c r="AF220" i="82"/>
  <c r="AE220" i="82"/>
  <c r="AD220" i="82"/>
  <c r="AC220" i="82"/>
  <c r="AA220" i="82"/>
  <c r="AF219" i="82"/>
  <c r="AE219" i="82"/>
  <c r="AD219" i="82"/>
  <c r="AC219" i="82"/>
  <c r="AA219" i="82"/>
  <c r="AF218" i="82"/>
  <c r="AE218" i="82"/>
  <c r="AD218" i="82"/>
  <c r="AC218" i="82"/>
  <c r="AA218" i="82"/>
  <c r="AF217" i="82"/>
  <c r="AE217" i="82"/>
  <c r="AD217" i="82"/>
  <c r="AC217" i="82"/>
  <c r="AA217" i="82"/>
  <c r="AF216" i="82"/>
  <c r="AE216" i="82"/>
  <c r="AD216" i="82"/>
  <c r="AC216" i="82"/>
  <c r="AA216" i="82"/>
  <c r="AF215" i="82"/>
  <c r="AE215" i="82"/>
  <c r="AD215" i="82"/>
  <c r="AC215" i="82"/>
  <c r="AA215" i="82"/>
  <c r="AF214" i="82"/>
  <c r="AE214" i="82"/>
  <c r="AD214" i="82"/>
  <c r="AC214" i="82"/>
  <c r="AA214" i="82"/>
  <c r="AF213" i="82"/>
  <c r="AE213" i="82"/>
  <c r="AD213" i="82"/>
  <c r="AC213" i="82"/>
  <c r="AA213" i="82"/>
  <c r="AF212" i="82"/>
  <c r="AE212" i="82"/>
  <c r="AD212" i="82"/>
  <c r="AC212" i="82"/>
  <c r="AA212" i="82"/>
  <c r="AF211" i="82"/>
  <c r="AE211" i="82"/>
  <c r="AD211" i="82"/>
  <c r="AC211" i="82"/>
  <c r="AA211" i="82"/>
  <c r="AF210" i="82"/>
  <c r="AE210" i="82"/>
  <c r="AD210" i="82"/>
  <c r="AC210" i="82"/>
  <c r="AA210" i="82"/>
  <c r="AF209" i="82"/>
  <c r="AE209" i="82"/>
  <c r="AD209" i="82"/>
  <c r="AC209" i="82"/>
  <c r="AA209" i="82"/>
  <c r="AF208" i="82"/>
  <c r="AE208" i="82"/>
  <c r="AD208" i="82"/>
  <c r="AC208" i="82"/>
  <c r="AA208" i="82"/>
  <c r="AF207" i="82"/>
  <c r="AE207" i="82"/>
  <c r="AD207" i="82"/>
  <c r="AC207" i="82"/>
  <c r="AA207" i="82"/>
  <c r="AF206" i="82"/>
  <c r="AE206" i="82"/>
  <c r="AD206" i="82"/>
  <c r="AC206" i="82"/>
  <c r="AA206" i="82"/>
  <c r="AF205" i="82"/>
  <c r="AE205" i="82"/>
  <c r="AD205" i="82"/>
  <c r="AC205" i="82"/>
  <c r="AA205" i="82"/>
  <c r="AF204" i="82"/>
  <c r="AE204" i="82"/>
  <c r="AD204" i="82"/>
  <c r="AC204" i="82"/>
  <c r="AA204" i="82"/>
  <c r="AF203" i="82"/>
  <c r="AE203" i="82"/>
  <c r="AD203" i="82"/>
  <c r="AC203" i="82"/>
  <c r="AA203" i="82"/>
  <c r="AF202" i="82"/>
  <c r="AE202" i="82"/>
  <c r="AD202" i="82"/>
  <c r="AC202" i="82"/>
  <c r="AA202" i="82"/>
  <c r="AF201" i="82"/>
  <c r="AE201" i="82"/>
  <c r="AD201" i="82"/>
  <c r="AC201" i="82"/>
  <c r="AA201" i="82"/>
  <c r="AF200" i="82"/>
  <c r="AE200" i="82"/>
  <c r="AD200" i="82"/>
  <c r="AC200" i="82"/>
  <c r="AA200" i="82"/>
  <c r="AF199" i="82"/>
  <c r="AE199" i="82"/>
  <c r="AD199" i="82"/>
  <c r="AC199" i="82"/>
  <c r="AA199" i="82"/>
  <c r="AF198" i="82"/>
  <c r="AE198" i="82"/>
  <c r="AD198" i="82"/>
  <c r="AC198" i="82"/>
  <c r="AA198" i="82"/>
  <c r="AF197" i="82"/>
  <c r="AE197" i="82"/>
  <c r="AD197" i="82"/>
  <c r="AC197" i="82"/>
  <c r="AA197" i="82"/>
  <c r="AF196" i="82"/>
  <c r="AE196" i="82"/>
  <c r="AD196" i="82"/>
  <c r="AC196" i="82"/>
  <c r="AA196" i="82"/>
  <c r="AF195" i="82"/>
  <c r="AE195" i="82"/>
  <c r="AD195" i="82"/>
  <c r="AC195" i="82"/>
  <c r="AA195" i="82"/>
  <c r="AF194" i="82"/>
  <c r="AE194" i="82"/>
  <c r="AD194" i="82"/>
  <c r="AC194" i="82"/>
  <c r="AA194" i="82"/>
  <c r="AF193" i="82"/>
  <c r="AE193" i="82"/>
  <c r="AD193" i="82"/>
  <c r="AC193" i="82"/>
  <c r="AA193" i="82"/>
  <c r="AF192" i="82"/>
  <c r="AE192" i="82"/>
  <c r="AD192" i="82"/>
  <c r="AC192" i="82"/>
  <c r="AA192" i="82"/>
  <c r="AF191" i="82"/>
  <c r="AE191" i="82"/>
  <c r="AD191" i="82"/>
  <c r="AC191" i="82"/>
  <c r="AA191" i="82"/>
  <c r="AF190" i="82"/>
  <c r="AE190" i="82"/>
  <c r="AD190" i="82"/>
  <c r="AC190" i="82"/>
  <c r="AA190" i="82"/>
  <c r="AF189" i="82"/>
  <c r="AE189" i="82"/>
  <c r="AD189" i="82"/>
  <c r="AC189" i="82"/>
  <c r="AA189" i="82"/>
  <c r="AF188" i="82"/>
  <c r="AE188" i="82"/>
  <c r="AD188" i="82"/>
  <c r="AC188" i="82"/>
  <c r="AA188" i="82"/>
  <c r="AF187" i="82"/>
  <c r="AE187" i="82"/>
  <c r="AD187" i="82"/>
  <c r="AC187" i="82"/>
  <c r="AA187" i="82"/>
  <c r="AF186" i="82"/>
  <c r="AE186" i="82"/>
  <c r="AD186" i="82"/>
  <c r="AC186" i="82"/>
  <c r="AA186" i="82"/>
  <c r="AF185" i="82"/>
  <c r="AE185" i="82"/>
  <c r="AD185" i="82"/>
  <c r="AC185" i="82"/>
  <c r="AA185" i="82"/>
  <c r="AF184" i="82"/>
  <c r="AE184" i="82"/>
  <c r="AD184" i="82"/>
  <c r="AC184" i="82"/>
  <c r="AA184" i="82"/>
  <c r="AF183" i="82"/>
  <c r="AE183" i="82"/>
  <c r="AD183" i="82"/>
  <c r="AC183" i="82"/>
  <c r="AA183" i="82"/>
  <c r="AF182" i="82"/>
  <c r="AE182" i="82"/>
  <c r="AD182" i="82"/>
  <c r="AC182" i="82"/>
  <c r="AA182" i="82"/>
  <c r="AF181" i="82"/>
  <c r="AE181" i="82"/>
  <c r="AD181" i="82"/>
  <c r="AC181" i="82"/>
  <c r="AA181" i="82"/>
  <c r="AF180" i="82"/>
  <c r="AE180" i="82"/>
  <c r="AD180" i="82"/>
  <c r="AC180" i="82"/>
  <c r="AA180" i="82"/>
  <c r="AF179" i="82"/>
  <c r="AE179" i="82"/>
  <c r="AD179" i="82"/>
  <c r="AC179" i="82"/>
  <c r="AA179" i="82"/>
  <c r="AF178" i="82"/>
  <c r="AE178" i="82"/>
  <c r="AD178" i="82"/>
  <c r="AC178" i="82"/>
  <c r="AA178" i="82"/>
  <c r="AF177" i="82"/>
  <c r="AE177" i="82"/>
  <c r="AD177" i="82"/>
  <c r="AC177" i="82"/>
  <c r="AA177" i="82"/>
  <c r="AF176" i="82"/>
  <c r="AE176" i="82"/>
  <c r="AD176" i="82"/>
  <c r="AC176" i="82"/>
  <c r="AA176" i="82"/>
  <c r="AF175" i="82"/>
  <c r="AE175" i="82"/>
  <c r="AD175" i="82"/>
  <c r="AC175" i="82"/>
  <c r="AA175" i="82"/>
  <c r="AF174" i="82"/>
  <c r="AE174" i="82"/>
  <c r="AD174" i="82"/>
  <c r="AC174" i="82"/>
  <c r="AA174" i="82"/>
  <c r="AF173" i="82"/>
  <c r="AE173" i="82"/>
  <c r="AD173" i="82"/>
  <c r="AC173" i="82"/>
  <c r="AA173" i="82"/>
  <c r="AF172" i="82"/>
  <c r="AE172" i="82"/>
  <c r="AD172" i="82"/>
  <c r="AC172" i="82"/>
  <c r="AA172" i="82"/>
  <c r="AF171" i="82"/>
  <c r="AE171" i="82"/>
  <c r="AD171" i="82"/>
  <c r="AC171" i="82"/>
  <c r="AA171" i="82"/>
  <c r="AF170" i="82"/>
  <c r="AE170" i="82"/>
  <c r="AD170" i="82"/>
  <c r="AC170" i="82"/>
  <c r="AA170" i="82"/>
  <c r="AF169" i="82"/>
  <c r="AE169" i="82"/>
  <c r="AD169" i="82"/>
  <c r="AC169" i="82"/>
  <c r="AA169" i="82"/>
  <c r="AF168" i="82"/>
  <c r="AE168" i="82"/>
  <c r="AD168" i="82"/>
  <c r="AC168" i="82"/>
  <c r="AA168" i="82"/>
  <c r="AF167" i="82"/>
  <c r="AE167" i="82"/>
  <c r="AD167" i="82"/>
  <c r="AC167" i="82"/>
  <c r="AA167" i="82"/>
  <c r="AF166" i="82"/>
  <c r="AE166" i="82"/>
  <c r="AD166" i="82"/>
  <c r="AC166" i="82"/>
  <c r="AA166" i="82"/>
  <c r="AF165" i="82"/>
  <c r="AE165" i="82"/>
  <c r="AD165" i="82"/>
  <c r="AC165" i="82"/>
  <c r="AA165" i="82"/>
  <c r="AF164" i="82"/>
  <c r="AE164" i="82"/>
  <c r="AD164" i="82"/>
  <c r="AC164" i="82"/>
  <c r="AA164" i="82"/>
  <c r="AF163" i="82"/>
  <c r="AE163" i="82"/>
  <c r="AD163" i="82"/>
  <c r="AC163" i="82"/>
  <c r="AA163" i="82"/>
  <c r="AF162" i="82"/>
  <c r="AE162" i="82"/>
  <c r="AD162" i="82"/>
  <c r="AC162" i="82"/>
  <c r="AA162" i="82"/>
  <c r="AF161" i="82"/>
  <c r="AE161" i="82"/>
  <c r="AD161" i="82"/>
  <c r="AC161" i="82"/>
  <c r="AA161" i="82"/>
  <c r="AF160" i="82"/>
  <c r="AE160" i="82"/>
  <c r="AD160" i="82"/>
  <c r="AC160" i="82"/>
  <c r="AA160" i="82"/>
  <c r="AF159" i="82"/>
  <c r="AE159" i="82"/>
  <c r="AD159" i="82"/>
  <c r="AC159" i="82"/>
  <c r="AA159" i="82"/>
  <c r="AF158" i="82"/>
  <c r="AE158" i="82"/>
  <c r="AD158" i="82"/>
  <c r="AC158" i="82"/>
  <c r="AA158" i="82"/>
  <c r="AF157" i="82"/>
  <c r="AE157" i="82"/>
  <c r="AD157" i="82"/>
  <c r="AC157" i="82"/>
  <c r="AA157" i="82"/>
  <c r="AF156" i="82"/>
  <c r="AE156" i="82"/>
  <c r="AD156" i="82"/>
  <c r="AC156" i="82"/>
  <c r="AA156" i="82"/>
  <c r="AF155" i="82"/>
  <c r="AE155" i="82"/>
  <c r="AD155" i="82"/>
  <c r="AC155" i="82"/>
  <c r="AA155" i="82"/>
  <c r="AF154" i="82"/>
  <c r="AE154" i="82"/>
  <c r="AD154" i="82"/>
  <c r="AC154" i="82"/>
  <c r="AA154" i="82"/>
  <c r="AF153" i="82"/>
  <c r="AE153" i="82"/>
  <c r="AD153" i="82"/>
  <c r="AC153" i="82"/>
  <c r="AA153" i="82"/>
  <c r="AF152" i="82"/>
  <c r="AE152" i="82"/>
  <c r="AD152" i="82"/>
  <c r="AC152" i="82"/>
  <c r="AA152" i="82"/>
  <c r="AF151" i="82"/>
  <c r="AE151" i="82"/>
  <c r="AD151" i="82"/>
  <c r="AC151" i="82"/>
  <c r="AA151" i="82"/>
  <c r="AF150" i="82"/>
  <c r="AE150" i="82"/>
  <c r="AD150" i="82"/>
  <c r="AC150" i="82"/>
  <c r="AA150" i="82"/>
  <c r="AF149" i="82"/>
  <c r="AE149" i="82"/>
  <c r="AD149" i="82"/>
  <c r="AC149" i="82"/>
  <c r="AA149" i="82"/>
  <c r="AF148" i="82"/>
  <c r="AE148" i="82"/>
  <c r="AD148" i="82"/>
  <c r="AC148" i="82"/>
  <c r="AA148" i="82"/>
  <c r="AF147" i="82"/>
  <c r="AE147" i="82"/>
  <c r="AD147" i="82"/>
  <c r="AC147" i="82"/>
  <c r="AA147" i="82"/>
  <c r="AF146" i="82"/>
  <c r="AE146" i="82"/>
  <c r="AD146" i="82"/>
  <c r="AC146" i="82"/>
  <c r="AA146" i="82"/>
  <c r="AF145" i="82"/>
  <c r="AE145" i="82"/>
  <c r="AD145" i="82"/>
  <c r="AC145" i="82"/>
  <c r="AA145" i="82"/>
  <c r="AF144" i="82"/>
  <c r="AE144" i="82"/>
  <c r="AD144" i="82"/>
  <c r="AC144" i="82"/>
  <c r="AA144" i="82"/>
  <c r="AF143" i="82"/>
  <c r="AE143" i="82"/>
  <c r="AD143" i="82"/>
  <c r="AC143" i="82"/>
  <c r="AA143" i="82"/>
  <c r="AF142" i="82"/>
  <c r="AE142" i="82"/>
  <c r="AD142" i="82"/>
  <c r="AC142" i="82"/>
  <c r="AA142" i="82"/>
  <c r="AF141" i="82"/>
  <c r="AE141" i="82"/>
  <c r="AD141" i="82"/>
  <c r="AC141" i="82"/>
  <c r="AA141" i="82"/>
  <c r="AF140" i="82"/>
  <c r="AE140" i="82"/>
  <c r="AD140" i="82"/>
  <c r="AC140" i="82"/>
  <c r="AA140" i="82"/>
  <c r="AF139" i="82"/>
  <c r="AE139" i="82"/>
  <c r="AD139" i="82"/>
  <c r="AC139" i="82"/>
  <c r="AA139" i="82"/>
  <c r="AF138" i="82"/>
  <c r="AE138" i="82"/>
  <c r="AD138" i="82"/>
  <c r="AC138" i="82"/>
  <c r="AA138" i="82"/>
  <c r="AF137" i="82"/>
  <c r="AE137" i="82"/>
  <c r="AD137" i="82"/>
  <c r="AC137" i="82"/>
  <c r="AA137" i="82"/>
  <c r="AF136" i="82"/>
  <c r="AE136" i="82"/>
  <c r="AD136" i="82"/>
  <c r="AC136" i="82"/>
  <c r="AA136" i="82"/>
  <c r="AF135" i="82"/>
  <c r="AE135" i="82"/>
  <c r="AD135" i="82"/>
  <c r="AC135" i="82"/>
  <c r="AA135" i="82"/>
  <c r="AF134" i="82"/>
  <c r="AE134" i="82"/>
  <c r="AD134" i="82"/>
  <c r="AC134" i="82"/>
  <c r="AA134" i="82"/>
  <c r="AF133" i="82"/>
  <c r="AE133" i="82"/>
  <c r="AD133" i="82"/>
  <c r="AC133" i="82"/>
  <c r="AA133" i="82"/>
  <c r="AF132" i="82"/>
  <c r="AE132" i="82"/>
  <c r="AD132" i="82"/>
  <c r="AC132" i="82"/>
  <c r="AA132" i="82"/>
  <c r="AF131" i="82"/>
  <c r="AE131" i="82"/>
  <c r="AD131" i="82"/>
  <c r="AC131" i="82"/>
  <c r="AA131" i="82"/>
  <c r="AF130" i="82"/>
  <c r="AE130" i="82"/>
  <c r="AD130" i="82"/>
  <c r="AC130" i="82"/>
  <c r="AA130" i="82"/>
  <c r="AF129" i="82"/>
  <c r="AE129" i="82"/>
  <c r="AD129" i="82"/>
  <c r="AC129" i="82"/>
  <c r="AA129" i="82"/>
  <c r="AF128" i="82"/>
  <c r="AE128" i="82"/>
  <c r="AD128" i="82"/>
  <c r="AC128" i="82"/>
  <c r="AA128" i="82"/>
  <c r="AF127" i="82"/>
  <c r="AE127" i="82"/>
  <c r="AD127" i="82"/>
  <c r="AC127" i="82"/>
  <c r="AA127" i="82"/>
  <c r="AF126" i="82"/>
  <c r="AE126" i="82"/>
  <c r="AD126" i="82"/>
  <c r="AC126" i="82"/>
  <c r="AA126" i="82"/>
  <c r="AF125" i="82"/>
  <c r="AE125" i="82"/>
  <c r="AD125" i="82"/>
  <c r="AC125" i="82"/>
  <c r="AA125" i="82"/>
  <c r="AF124" i="82"/>
  <c r="AE124" i="82"/>
  <c r="AD124" i="82"/>
  <c r="AC124" i="82"/>
  <c r="AA124" i="82"/>
  <c r="AF123" i="82"/>
  <c r="AE123" i="82"/>
  <c r="AD123" i="82"/>
  <c r="AC123" i="82"/>
  <c r="AA123" i="82"/>
  <c r="AF122" i="82"/>
  <c r="AE122" i="82"/>
  <c r="AD122" i="82"/>
  <c r="AC122" i="82"/>
  <c r="AA122" i="82"/>
  <c r="AF121" i="82"/>
  <c r="AE121" i="82"/>
  <c r="AD121" i="82"/>
  <c r="AC121" i="82"/>
  <c r="AA121" i="82"/>
  <c r="AF120" i="82"/>
  <c r="AE120" i="82"/>
  <c r="AD120" i="82"/>
  <c r="AC120" i="82"/>
  <c r="AA120" i="82"/>
  <c r="AF119" i="82"/>
  <c r="AE119" i="82"/>
  <c r="AD119" i="82"/>
  <c r="AC119" i="82"/>
  <c r="AA119" i="82"/>
  <c r="AF118" i="82"/>
  <c r="AE118" i="82"/>
  <c r="AD118" i="82"/>
  <c r="AC118" i="82"/>
  <c r="AA118" i="82"/>
  <c r="AF117" i="82"/>
  <c r="AE117" i="82"/>
  <c r="AD117" i="82"/>
  <c r="AC117" i="82"/>
  <c r="AA117" i="82"/>
  <c r="AF116" i="82"/>
  <c r="AE116" i="82"/>
  <c r="AD116" i="82"/>
  <c r="AC116" i="82"/>
  <c r="AA116" i="82"/>
  <c r="AF115" i="82"/>
  <c r="AE115" i="82"/>
  <c r="AD115" i="82"/>
  <c r="AC115" i="82"/>
  <c r="AA115" i="82"/>
  <c r="AF114" i="82"/>
  <c r="AE114" i="82"/>
  <c r="AD114" i="82"/>
  <c r="AC114" i="82"/>
  <c r="AA114" i="82"/>
  <c r="AF113" i="82"/>
  <c r="AE113" i="82"/>
  <c r="AD113" i="82"/>
  <c r="AC113" i="82"/>
  <c r="AA113" i="82"/>
  <c r="AF112" i="82"/>
  <c r="AE112" i="82"/>
  <c r="AD112" i="82"/>
  <c r="AC112" i="82"/>
  <c r="AA112" i="82"/>
  <c r="AF111" i="82"/>
  <c r="AE111" i="82"/>
  <c r="AD111" i="82"/>
  <c r="AC111" i="82"/>
  <c r="AA111" i="82"/>
  <c r="AF110" i="82"/>
  <c r="AE110" i="82"/>
  <c r="AD110" i="82"/>
  <c r="AC110" i="82"/>
  <c r="AA110" i="82"/>
  <c r="AF109" i="82"/>
  <c r="AE109" i="82"/>
  <c r="AD109" i="82"/>
  <c r="AC109" i="82"/>
  <c r="AA109" i="82"/>
  <c r="AF108" i="82"/>
  <c r="AE108" i="82"/>
  <c r="AD108" i="82"/>
  <c r="AC108" i="82"/>
  <c r="AA108" i="82"/>
  <c r="AF107" i="82"/>
  <c r="AE107" i="82"/>
  <c r="AD107" i="82"/>
  <c r="AC107" i="82"/>
  <c r="AA107" i="82"/>
  <c r="AF106" i="82"/>
  <c r="AE106" i="82"/>
  <c r="AD106" i="82"/>
  <c r="AC106" i="82"/>
  <c r="AA106" i="82"/>
  <c r="AF105" i="82"/>
  <c r="AE105" i="82"/>
  <c r="AD105" i="82"/>
  <c r="AC105" i="82"/>
  <c r="AA105" i="82"/>
  <c r="AF104" i="82"/>
  <c r="AE104" i="82"/>
  <c r="AD104" i="82"/>
  <c r="AC104" i="82"/>
  <c r="AA104" i="82"/>
  <c r="AF103" i="82"/>
  <c r="AE103" i="82"/>
  <c r="AD103" i="82"/>
  <c r="AC103" i="82"/>
  <c r="AA103" i="82"/>
  <c r="AF102" i="82"/>
  <c r="AE102" i="82"/>
  <c r="AD102" i="82"/>
  <c r="AC102" i="82"/>
  <c r="AA102" i="82"/>
  <c r="AF101" i="82"/>
  <c r="AE101" i="82"/>
  <c r="AD101" i="82"/>
  <c r="AC101" i="82"/>
  <c r="AA101" i="82"/>
  <c r="AF100" i="82"/>
  <c r="AE100" i="82"/>
  <c r="AD100" i="82"/>
  <c r="AC100" i="82"/>
  <c r="AA100" i="82"/>
  <c r="AF99" i="82"/>
  <c r="AE99" i="82"/>
  <c r="AD99" i="82"/>
  <c r="AC99" i="82"/>
  <c r="AA99" i="82"/>
  <c r="AF98" i="82"/>
  <c r="AE98" i="82"/>
  <c r="AD98" i="82"/>
  <c r="AC98" i="82"/>
  <c r="AA98" i="82"/>
  <c r="AF97" i="82"/>
  <c r="AE97" i="82"/>
  <c r="AD97" i="82"/>
  <c r="AC97" i="82"/>
  <c r="AA97" i="82"/>
  <c r="AF96" i="82"/>
  <c r="AE96" i="82"/>
  <c r="AD96" i="82"/>
  <c r="AC96" i="82"/>
  <c r="AA96" i="82"/>
  <c r="AF95" i="82"/>
  <c r="AE95" i="82"/>
  <c r="AD95" i="82"/>
  <c r="AC95" i="82"/>
  <c r="AA95" i="82"/>
  <c r="AF94" i="82"/>
  <c r="AE94" i="82"/>
  <c r="AD94" i="82"/>
  <c r="AC94" i="82"/>
  <c r="AA94" i="82"/>
  <c r="AF93" i="82"/>
  <c r="AE93" i="82"/>
  <c r="AD93" i="82"/>
  <c r="AC93" i="82"/>
  <c r="AA93" i="82"/>
  <c r="AF92" i="82"/>
  <c r="AE92" i="82"/>
  <c r="AD92" i="82"/>
  <c r="AC92" i="82"/>
  <c r="AA92" i="82"/>
  <c r="AF91" i="82"/>
  <c r="AE91" i="82"/>
  <c r="AD91" i="82"/>
  <c r="AC91" i="82"/>
  <c r="AA91" i="82"/>
  <c r="AF90" i="82"/>
  <c r="AE90" i="82"/>
  <c r="AD90" i="82"/>
  <c r="AC90" i="82"/>
  <c r="AA90" i="82"/>
  <c r="AF89" i="82"/>
  <c r="AE89" i="82"/>
  <c r="AD89" i="82"/>
  <c r="AC89" i="82"/>
  <c r="AA89" i="82"/>
  <c r="AF88" i="82"/>
  <c r="AE88" i="82"/>
  <c r="AD88" i="82"/>
  <c r="AC88" i="82"/>
  <c r="AA88" i="82"/>
  <c r="AF87" i="82"/>
  <c r="AE87" i="82"/>
  <c r="AD87" i="82"/>
  <c r="AC87" i="82"/>
  <c r="AA87" i="82"/>
  <c r="AF86" i="82"/>
  <c r="AE86" i="82"/>
  <c r="AD86" i="82"/>
  <c r="AC86" i="82"/>
  <c r="AA86" i="82"/>
  <c r="AF85" i="82"/>
  <c r="AE85" i="82"/>
  <c r="AD85" i="82"/>
  <c r="AC85" i="82"/>
  <c r="AA85" i="82"/>
  <c r="AF84" i="82"/>
  <c r="AE84" i="82"/>
  <c r="AD84" i="82"/>
  <c r="AC84" i="82"/>
  <c r="AA84" i="82"/>
  <c r="AF83" i="82"/>
  <c r="AE83" i="82"/>
  <c r="AD83" i="82"/>
  <c r="AC83" i="82"/>
  <c r="AA83" i="82"/>
  <c r="AF82" i="82"/>
  <c r="AE82" i="82"/>
  <c r="AD82" i="82"/>
  <c r="AC82" i="82"/>
  <c r="AA82" i="82"/>
  <c r="AF81" i="82"/>
  <c r="AE81" i="82"/>
  <c r="AD81" i="82"/>
  <c r="AC81" i="82"/>
  <c r="AA81" i="82"/>
  <c r="AF80" i="82"/>
  <c r="AE80" i="82"/>
  <c r="AD80" i="82"/>
  <c r="AC80" i="82"/>
  <c r="AA80" i="82"/>
  <c r="AF79" i="82"/>
  <c r="AE79" i="82"/>
  <c r="AD79" i="82"/>
  <c r="AC79" i="82"/>
  <c r="AA79" i="82"/>
  <c r="AF78" i="82"/>
  <c r="AE78" i="82"/>
  <c r="AD78" i="82"/>
  <c r="AC78" i="82"/>
  <c r="AA78" i="82"/>
  <c r="AF77" i="82"/>
  <c r="AE77" i="82"/>
  <c r="AD77" i="82"/>
  <c r="AC77" i="82"/>
  <c r="AA77" i="82"/>
  <c r="AF76" i="82"/>
  <c r="AE76" i="82"/>
  <c r="AD76" i="82"/>
  <c r="AC76" i="82"/>
  <c r="AA76" i="82"/>
  <c r="AF75" i="82"/>
  <c r="AE75" i="82"/>
  <c r="AD75" i="82"/>
  <c r="AC75" i="82"/>
  <c r="AA75" i="82"/>
  <c r="AF74" i="82"/>
  <c r="AE74" i="82"/>
  <c r="AD74" i="82"/>
  <c r="AC74" i="82"/>
  <c r="AA74" i="82"/>
  <c r="AF73" i="82"/>
  <c r="AE73" i="82"/>
  <c r="AD73" i="82"/>
  <c r="AC73" i="82"/>
  <c r="AA73" i="82"/>
  <c r="AF72" i="82"/>
  <c r="AE72" i="82"/>
  <c r="AD72" i="82"/>
  <c r="AC72" i="82"/>
  <c r="AA72" i="82"/>
  <c r="AF71" i="82"/>
  <c r="AE71" i="82"/>
  <c r="AD71" i="82"/>
  <c r="AC71" i="82"/>
  <c r="AA71" i="82"/>
  <c r="AF70" i="82"/>
  <c r="AE70" i="82"/>
  <c r="AD70" i="82"/>
  <c r="AC70" i="82"/>
  <c r="AA70" i="82"/>
  <c r="AF69" i="82"/>
  <c r="AE69" i="82"/>
  <c r="AD69" i="82"/>
  <c r="AC69" i="82"/>
  <c r="AA69" i="82"/>
  <c r="AF68" i="82"/>
  <c r="AE68" i="82"/>
  <c r="AD68" i="82"/>
  <c r="AC68" i="82"/>
  <c r="AA68" i="82"/>
  <c r="AF67" i="82"/>
  <c r="AE67" i="82"/>
  <c r="AD67" i="82"/>
  <c r="AC67" i="82"/>
  <c r="AA67" i="82"/>
  <c r="AF66" i="82"/>
  <c r="AE66" i="82"/>
  <c r="AD66" i="82"/>
  <c r="AC66" i="82"/>
  <c r="AA66" i="82"/>
  <c r="AF65" i="82"/>
  <c r="AE65" i="82"/>
  <c r="AD65" i="82"/>
  <c r="AC65" i="82"/>
  <c r="AA65" i="82"/>
  <c r="AF64" i="82"/>
  <c r="AE64" i="82"/>
  <c r="AD64" i="82"/>
  <c r="AC64" i="82"/>
  <c r="AA64" i="82"/>
  <c r="AF63" i="82"/>
  <c r="AE63" i="82"/>
  <c r="AD63" i="82"/>
  <c r="AC63" i="82"/>
  <c r="AA63" i="82"/>
  <c r="AF62" i="82"/>
  <c r="AE62" i="82"/>
  <c r="AD62" i="82"/>
  <c r="AC62" i="82"/>
  <c r="AA62" i="82"/>
  <c r="AF61" i="82"/>
  <c r="AE61" i="82"/>
  <c r="AD61" i="82"/>
  <c r="AC61" i="82"/>
  <c r="AA61" i="82"/>
  <c r="AF60" i="82"/>
  <c r="AE60" i="82"/>
  <c r="AD60" i="82"/>
  <c r="AC60" i="82"/>
  <c r="AA60" i="82"/>
  <c r="AF59" i="82"/>
  <c r="AE59" i="82"/>
  <c r="AD59" i="82"/>
  <c r="AC59" i="82"/>
  <c r="AA59" i="82"/>
  <c r="AF58" i="82"/>
  <c r="AE58" i="82"/>
  <c r="AD58" i="82"/>
  <c r="AC58" i="82"/>
  <c r="AA58" i="82"/>
  <c r="AF57" i="82"/>
  <c r="AE57" i="82"/>
  <c r="AD57" i="82"/>
  <c r="AC57" i="82"/>
  <c r="AA57" i="82"/>
  <c r="AF56" i="82"/>
  <c r="AE56" i="82"/>
  <c r="AD56" i="82"/>
  <c r="AC56" i="82"/>
  <c r="AA56" i="82"/>
  <c r="AF55" i="82"/>
  <c r="AE55" i="82"/>
  <c r="AD55" i="82"/>
  <c r="AC55" i="82"/>
  <c r="AA55" i="82"/>
  <c r="AF54" i="82"/>
  <c r="AE54" i="82"/>
  <c r="AD54" i="82"/>
  <c r="AC54" i="82"/>
  <c r="AA54" i="82"/>
  <c r="AF53" i="82"/>
  <c r="AE53" i="82"/>
  <c r="AD53" i="82"/>
  <c r="AC53" i="82"/>
  <c r="AA53" i="82"/>
  <c r="AF52" i="82"/>
  <c r="AE52" i="82"/>
  <c r="AD52" i="82"/>
  <c r="AC52" i="82"/>
  <c r="AA52" i="82"/>
  <c r="AF51" i="82"/>
  <c r="AE51" i="82"/>
  <c r="AD51" i="82"/>
  <c r="AC51" i="82"/>
  <c r="AA51" i="82"/>
  <c r="AF50" i="82"/>
  <c r="AE50" i="82"/>
  <c r="AD50" i="82"/>
  <c r="AC50" i="82"/>
  <c r="AA50" i="82"/>
  <c r="AF49" i="82"/>
  <c r="AE49" i="82"/>
  <c r="AD49" i="82"/>
  <c r="AC49" i="82"/>
  <c r="AA49" i="82"/>
  <c r="AF48" i="82"/>
  <c r="AE48" i="82"/>
  <c r="AD48" i="82"/>
  <c r="AC48" i="82"/>
  <c r="AA48" i="82"/>
  <c r="AF47" i="82"/>
  <c r="AE47" i="82"/>
  <c r="AD47" i="82"/>
  <c r="AC47" i="82"/>
  <c r="AA47" i="82"/>
  <c r="AF46" i="82"/>
  <c r="AE46" i="82"/>
  <c r="AD46" i="82"/>
  <c r="AC46" i="82"/>
  <c r="AA46" i="82"/>
  <c r="AF45" i="82"/>
  <c r="AE45" i="82"/>
  <c r="AD45" i="82"/>
  <c r="AC45" i="82"/>
  <c r="AA45" i="82"/>
  <c r="AF44" i="82"/>
  <c r="AE44" i="82"/>
  <c r="AD44" i="82"/>
  <c r="AC44" i="82"/>
  <c r="AA44" i="82"/>
  <c r="AF43" i="82"/>
  <c r="AE43" i="82"/>
  <c r="AD43" i="82"/>
  <c r="AC43" i="82"/>
  <c r="AA43" i="82"/>
  <c r="AF42" i="82"/>
  <c r="AE42" i="82"/>
  <c r="AD42" i="82"/>
  <c r="AC42" i="82"/>
  <c r="AA42" i="82"/>
  <c r="AF41" i="82"/>
  <c r="AE41" i="82"/>
  <c r="AD41" i="82"/>
  <c r="AC41" i="82"/>
  <c r="AA41" i="82"/>
  <c r="AF40" i="82"/>
  <c r="AE40" i="82"/>
  <c r="AD40" i="82"/>
  <c r="AC40" i="82"/>
  <c r="AA40" i="82"/>
  <c r="AF39" i="82"/>
  <c r="AE39" i="82"/>
  <c r="AD39" i="82"/>
  <c r="AC39" i="82"/>
  <c r="AA39" i="82"/>
  <c r="AF38" i="82"/>
  <c r="AE38" i="82"/>
  <c r="AD38" i="82"/>
  <c r="AC38" i="82"/>
  <c r="AA38" i="82"/>
  <c r="AF37" i="82"/>
  <c r="AE37" i="82"/>
  <c r="AD37" i="82"/>
  <c r="AC37" i="82"/>
  <c r="AA37" i="82"/>
  <c r="AF36" i="82"/>
  <c r="AE36" i="82"/>
  <c r="AD36" i="82"/>
  <c r="AC36" i="82"/>
  <c r="AA36" i="82"/>
  <c r="AF35" i="82"/>
  <c r="AE35" i="82"/>
  <c r="AD35" i="82"/>
  <c r="AC35" i="82"/>
  <c r="AA35" i="82"/>
  <c r="AF34" i="82"/>
  <c r="AE34" i="82"/>
  <c r="AD34" i="82"/>
  <c r="AC34" i="82"/>
  <c r="AA34" i="82"/>
  <c r="AF33" i="82"/>
  <c r="AE33" i="82"/>
  <c r="AD33" i="82"/>
  <c r="AC33" i="82"/>
  <c r="AA33" i="82"/>
  <c r="AF32" i="82"/>
  <c r="AE32" i="82"/>
  <c r="AD32" i="82"/>
  <c r="AC32" i="82"/>
  <c r="AA32" i="82"/>
  <c r="AF31" i="82"/>
  <c r="AE31" i="82"/>
  <c r="AD31" i="82"/>
  <c r="AC31" i="82"/>
  <c r="AA31" i="82"/>
  <c r="AF30" i="82"/>
  <c r="AE30" i="82"/>
  <c r="AD30" i="82"/>
  <c r="AC30" i="82"/>
  <c r="AA30" i="82"/>
  <c r="AF29" i="82"/>
  <c r="AE29" i="82"/>
  <c r="AD29" i="82"/>
  <c r="AC29" i="82"/>
  <c r="AA29" i="82"/>
  <c r="AF28" i="82"/>
  <c r="AE28" i="82"/>
  <c r="AD28" i="82"/>
  <c r="AC28" i="82"/>
  <c r="AA28" i="82"/>
  <c r="AF27" i="82"/>
  <c r="AE27" i="82"/>
  <c r="AD27" i="82"/>
  <c r="AC27" i="82"/>
  <c r="AA27" i="82"/>
  <c r="AF26" i="82"/>
  <c r="AE26" i="82"/>
  <c r="AD26" i="82"/>
  <c r="AC26" i="82"/>
  <c r="AA26" i="82"/>
  <c r="AF25" i="82"/>
  <c r="AE25" i="82"/>
  <c r="AD25" i="82"/>
  <c r="AC25" i="82"/>
  <c r="AA25" i="82"/>
  <c r="AF24" i="82"/>
  <c r="AE24" i="82"/>
  <c r="AD24" i="82"/>
  <c r="AC24" i="82"/>
  <c r="AA24" i="82"/>
  <c r="AF23" i="82"/>
  <c r="AE23" i="82"/>
  <c r="AD23" i="82"/>
  <c r="AC23" i="82"/>
  <c r="AA23" i="82"/>
  <c r="AF22" i="82"/>
  <c r="AE22" i="82"/>
  <c r="AD22" i="82"/>
  <c r="AC22" i="82"/>
  <c r="AA22" i="82"/>
  <c r="AF21" i="82"/>
  <c r="AE21" i="82"/>
  <c r="AE15" i="82" s="1"/>
  <c r="AD21" i="82"/>
  <c r="AC21" i="82"/>
  <c r="AA21" i="82"/>
  <c r="AF20" i="82"/>
  <c r="AE20" i="82"/>
  <c r="AD20" i="82"/>
  <c r="AC20" i="82"/>
  <c r="AA20" i="82"/>
  <c r="AA16" i="82" s="1"/>
  <c r="O21" i="47" s="1"/>
  <c r="AF19" i="82"/>
  <c r="AF15" i="82" s="1"/>
  <c r="AE19" i="82"/>
  <c r="AD19" i="82"/>
  <c r="AC19" i="82"/>
  <c r="AC15" i="82" s="1"/>
  <c r="AA19" i="82"/>
  <c r="AF18" i="82"/>
  <c r="AE18" i="82"/>
  <c r="AD18" i="82"/>
  <c r="AC18" i="82"/>
  <c r="AA18" i="82"/>
  <c r="Y16" i="82"/>
  <c r="X16" i="82"/>
  <c r="V16" i="82"/>
  <c r="U16" i="82"/>
  <c r="M16" i="82"/>
  <c r="L16" i="82"/>
  <c r="AD15" i="82"/>
  <c r="P14" i="82"/>
  <c r="X11" i="82"/>
  <c r="T11" i="82"/>
  <c r="S11" i="82"/>
  <c r="Q11" i="82"/>
  <c r="D11" i="82"/>
  <c r="C11" i="82"/>
  <c r="X9" i="82"/>
  <c r="W9" i="82"/>
  <c r="T9" i="82"/>
  <c r="R9" i="82"/>
  <c r="X8" i="82"/>
  <c r="M8" i="82"/>
  <c r="L8" i="82"/>
  <c r="J8" i="82"/>
  <c r="H8" i="82"/>
  <c r="D8" i="82"/>
  <c r="X7" i="82"/>
  <c r="C7" i="82"/>
  <c r="X6" i="82"/>
  <c r="A12" i="82" s="1"/>
  <c r="C6" i="82"/>
  <c r="AF567" i="81"/>
  <c r="AE567" i="81"/>
  <c r="AD567" i="81"/>
  <c r="AC567" i="81"/>
  <c r="AA567" i="81"/>
  <c r="AF566" i="81"/>
  <c r="AE566" i="81"/>
  <c r="AD566" i="81"/>
  <c r="AC566" i="81"/>
  <c r="AA566" i="81"/>
  <c r="AF565" i="81"/>
  <c r="AE565" i="81"/>
  <c r="AD565" i="81"/>
  <c r="AC565" i="81"/>
  <c r="AA565" i="81"/>
  <c r="AF564" i="81"/>
  <c r="AE564" i="81"/>
  <c r="AD564" i="81"/>
  <c r="AC564" i="81"/>
  <c r="AA564" i="81"/>
  <c r="AF563" i="81"/>
  <c r="AE563" i="81"/>
  <c r="AD563" i="81"/>
  <c r="AC563" i="81"/>
  <c r="AA563" i="81"/>
  <c r="AF562" i="81"/>
  <c r="AE562" i="81"/>
  <c r="AD562" i="81"/>
  <c r="AC562" i="81"/>
  <c r="AA562" i="81"/>
  <c r="AF561" i="81"/>
  <c r="AE561" i="81"/>
  <c r="AD561" i="81"/>
  <c r="AC561" i="81"/>
  <c r="AA561" i="81"/>
  <c r="AF560" i="81"/>
  <c r="AE560" i="81"/>
  <c r="AD560" i="81"/>
  <c r="AC560" i="81"/>
  <c r="AA560" i="81"/>
  <c r="AF559" i="81"/>
  <c r="AE559" i="81"/>
  <c r="AD559" i="81"/>
  <c r="AC559" i="81"/>
  <c r="AA559" i="81"/>
  <c r="AF558" i="81"/>
  <c r="AE558" i="81"/>
  <c r="AD558" i="81"/>
  <c r="AC558" i="81"/>
  <c r="AA558" i="81"/>
  <c r="AF557" i="81"/>
  <c r="AE557" i="81"/>
  <c r="AD557" i="81"/>
  <c r="AC557" i="81"/>
  <c r="AA557" i="81"/>
  <c r="AF556" i="81"/>
  <c r="AE556" i="81"/>
  <c r="AD556" i="81"/>
  <c r="AC556" i="81"/>
  <c r="AA556" i="81"/>
  <c r="AF555" i="81"/>
  <c r="AE555" i="81"/>
  <c r="AD555" i="81"/>
  <c r="AC555" i="81"/>
  <c r="AA555" i="81"/>
  <c r="AF554" i="81"/>
  <c r="AE554" i="81"/>
  <c r="AD554" i="81"/>
  <c r="AC554" i="81"/>
  <c r="AA554" i="81"/>
  <c r="AF553" i="81"/>
  <c r="AE553" i="81"/>
  <c r="AD553" i="81"/>
  <c r="AC553" i="81"/>
  <c r="AA553" i="81"/>
  <c r="AF552" i="81"/>
  <c r="AE552" i="81"/>
  <c r="AD552" i="81"/>
  <c r="AC552" i="81"/>
  <c r="AA552" i="81"/>
  <c r="AF551" i="81"/>
  <c r="AE551" i="81"/>
  <c r="AD551" i="81"/>
  <c r="AC551" i="81"/>
  <c r="AA551" i="81"/>
  <c r="AF550" i="81"/>
  <c r="AE550" i="81"/>
  <c r="AD550" i="81"/>
  <c r="AC550" i="81"/>
  <c r="AA550" i="81"/>
  <c r="AF549" i="81"/>
  <c r="AE549" i="81"/>
  <c r="AD549" i="81"/>
  <c r="AC549" i="81"/>
  <c r="AA549" i="81"/>
  <c r="AF548" i="81"/>
  <c r="AE548" i="81"/>
  <c r="AD548" i="81"/>
  <c r="AC548" i="81"/>
  <c r="AA548" i="81"/>
  <c r="AF547" i="81"/>
  <c r="AE547" i="81"/>
  <c r="AD547" i="81"/>
  <c r="AC547" i="81"/>
  <c r="AA547" i="81"/>
  <c r="AF546" i="81"/>
  <c r="AE546" i="81"/>
  <c r="AD546" i="81"/>
  <c r="AC546" i="81"/>
  <c r="AA546" i="81"/>
  <c r="AF545" i="81"/>
  <c r="AE545" i="81"/>
  <c r="AD545" i="81"/>
  <c r="AC545" i="81"/>
  <c r="AA545" i="81"/>
  <c r="AF544" i="81"/>
  <c r="AE544" i="81"/>
  <c r="AD544" i="81"/>
  <c r="AC544" i="81"/>
  <c r="AA544" i="81"/>
  <c r="AF543" i="81"/>
  <c r="AE543" i="81"/>
  <c r="AD543" i="81"/>
  <c r="AC543" i="81"/>
  <c r="AA543" i="81"/>
  <c r="AF542" i="81"/>
  <c r="AE542" i="81"/>
  <c r="AD542" i="81"/>
  <c r="AC542" i="81"/>
  <c r="AA542" i="81"/>
  <c r="AF541" i="81"/>
  <c r="AE541" i="81"/>
  <c r="AD541" i="81"/>
  <c r="AC541" i="81"/>
  <c r="AA541" i="81"/>
  <c r="AF540" i="81"/>
  <c r="AE540" i="81"/>
  <c r="AD540" i="81"/>
  <c r="AC540" i="81"/>
  <c r="AA540" i="81"/>
  <c r="AF539" i="81"/>
  <c r="AE539" i="81"/>
  <c r="AD539" i="81"/>
  <c r="AC539" i="81"/>
  <c r="AA539" i="81"/>
  <c r="AF538" i="81"/>
  <c r="AE538" i="81"/>
  <c r="AD538" i="81"/>
  <c r="AC538" i="81"/>
  <c r="AA538" i="81"/>
  <c r="AF537" i="81"/>
  <c r="AE537" i="81"/>
  <c r="AD537" i="81"/>
  <c r="AC537" i="81"/>
  <c r="AA537" i="81"/>
  <c r="AF536" i="81"/>
  <c r="AE536" i="81"/>
  <c r="AD536" i="81"/>
  <c r="AC536" i="81"/>
  <c r="AA536" i="81"/>
  <c r="AF535" i="81"/>
  <c r="AE535" i="81"/>
  <c r="AD535" i="81"/>
  <c r="AC535" i="81"/>
  <c r="AA535" i="81"/>
  <c r="AF534" i="81"/>
  <c r="AE534" i="81"/>
  <c r="AD534" i="81"/>
  <c r="AC534" i="81"/>
  <c r="AA534" i="81"/>
  <c r="AF533" i="81"/>
  <c r="AE533" i="81"/>
  <c r="AD533" i="81"/>
  <c r="AC533" i="81"/>
  <c r="AA533" i="81"/>
  <c r="AF532" i="81"/>
  <c r="AE532" i="81"/>
  <c r="AD532" i="81"/>
  <c r="AC532" i="81"/>
  <c r="AA532" i="81"/>
  <c r="AF531" i="81"/>
  <c r="AE531" i="81"/>
  <c r="AD531" i="81"/>
  <c r="AC531" i="81"/>
  <c r="AA531" i="81"/>
  <c r="AF530" i="81"/>
  <c r="AE530" i="81"/>
  <c r="AD530" i="81"/>
  <c r="AC530" i="81"/>
  <c r="AA530" i="81"/>
  <c r="AF529" i="81"/>
  <c r="AE529" i="81"/>
  <c r="AD529" i="81"/>
  <c r="AC529" i="81"/>
  <c r="AA529" i="81"/>
  <c r="AF528" i="81"/>
  <c r="AE528" i="81"/>
  <c r="AD528" i="81"/>
  <c r="AC528" i="81"/>
  <c r="AA528" i="81"/>
  <c r="AF527" i="81"/>
  <c r="AE527" i="81"/>
  <c r="AD527" i="81"/>
  <c r="AC527" i="81"/>
  <c r="AA527" i="81"/>
  <c r="AF526" i="81"/>
  <c r="AE526" i="81"/>
  <c r="AD526" i="81"/>
  <c r="AC526" i="81"/>
  <c r="AA526" i="81"/>
  <c r="AF525" i="81"/>
  <c r="AE525" i="81"/>
  <c r="AD525" i="81"/>
  <c r="AC525" i="81"/>
  <c r="AA525" i="81"/>
  <c r="AF524" i="81"/>
  <c r="AE524" i="81"/>
  <c r="AD524" i="81"/>
  <c r="AC524" i="81"/>
  <c r="AA524" i="81"/>
  <c r="AF523" i="81"/>
  <c r="AE523" i="81"/>
  <c r="AD523" i="81"/>
  <c r="AC523" i="81"/>
  <c r="AA523" i="81"/>
  <c r="AF522" i="81"/>
  <c r="AE522" i="81"/>
  <c r="AD522" i="81"/>
  <c r="AC522" i="81"/>
  <c r="AA522" i="81"/>
  <c r="AF521" i="81"/>
  <c r="AE521" i="81"/>
  <c r="AD521" i="81"/>
  <c r="AC521" i="81"/>
  <c r="AA521" i="81"/>
  <c r="AF520" i="81"/>
  <c r="AE520" i="81"/>
  <c r="AD520" i="81"/>
  <c r="AC520" i="81"/>
  <c r="AA520" i="81"/>
  <c r="AF519" i="81"/>
  <c r="AE519" i="81"/>
  <c r="AD519" i="81"/>
  <c r="AC519" i="81"/>
  <c r="AA519" i="81"/>
  <c r="AF518" i="81"/>
  <c r="AE518" i="81"/>
  <c r="AD518" i="81"/>
  <c r="AC518" i="81"/>
  <c r="AA518" i="81"/>
  <c r="AF517" i="81"/>
  <c r="AE517" i="81"/>
  <c r="AD517" i="81"/>
  <c r="AC517" i="81"/>
  <c r="AA517" i="81"/>
  <c r="AF516" i="81"/>
  <c r="AE516" i="81"/>
  <c r="AD516" i="81"/>
  <c r="AC516" i="81"/>
  <c r="AA516" i="81"/>
  <c r="AF515" i="81"/>
  <c r="AE515" i="81"/>
  <c r="AD515" i="81"/>
  <c r="AC515" i="81"/>
  <c r="AA515" i="81"/>
  <c r="AF514" i="81"/>
  <c r="AE514" i="81"/>
  <c r="AD514" i="81"/>
  <c r="AC514" i="81"/>
  <c r="AA514" i="81"/>
  <c r="AF513" i="81"/>
  <c r="AE513" i="81"/>
  <c r="AD513" i="81"/>
  <c r="AC513" i="81"/>
  <c r="AA513" i="81"/>
  <c r="AF512" i="81"/>
  <c r="AE512" i="81"/>
  <c r="AD512" i="81"/>
  <c r="AC512" i="81"/>
  <c r="AA512" i="81"/>
  <c r="AF511" i="81"/>
  <c r="AE511" i="81"/>
  <c r="AD511" i="81"/>
  <c r="AC511" i="81"/>
  <c r="AA511" i="81"/>
  <c r="AF510" i="81"/>
  <c r="AE510" i="81"/>
  <c r="AD510" i="81"/>
  <c r="AC510" i="81"/>
  <c r="AA510" i="81"/>
  <c r="AF509" i="81"/>
  <c r="AE509" i="81"/>
  <c r="AD509" i="81"/>
  <c r="AC509" i="81"/>
  <c r="AA509" i="81"/>
  <c r="AF508" i="81"/>
  <c r="AE508" i="81"/>
  <c r="AD508" i="81"/>
  <c r="AC508" i="81"/>
  <c r="AA508" i="81"/>
  <c r="AF507" i="81"/>
  <c r="AE507" i="81"/>
  <c r="AD507" i="81"/>
  <c r="AC507" i="81"/>
  <c r="AA507" i="81"/>
  <c r="AF506" i="81"/>
  <c r="AE506" i="81"/>
  <c r="AD506" i="81"/>
  <c r="AC506" i="81"/>
  <c r="AA506" i="81"/>
  <c r="AF505" i="81"/>
  <c r="AE505" i="81"/>
  <c r="AD505" i="81"/>
  <c r="AC505" i="81"/>
  <c r="AA505" i="81"/>
  <c r="AF504" i="81"/>
  <c r="AE504" i="81"/>
  <c r="AD504" i="81"/>
  <c r="AC504" i="81"/>
  <c r="AA504" i="81"/>
  <c r="AF503" i="81"/>
  <c r="AE503" i="81"/>
  <c r="AD503" i="81"/>
  <c r="AC503" i="81"/>
  <c r="AA503" i="81"/>
  <c r="AF502" i="81"/>
  <c r="AE502" i="81"/>
  <c r="AD502" i="81"/>
  <c r="AC502" i="81"/>
  <c r="AA502" i="81"/>
  <c r="AF501" i="81"/>
  <c r="AE501" i="81"/>
  <c r="AD501" i="81"/>
  <c r="AC501" i="81"/>
  <c r="AA501" i="81"/>
  <c r="AF500" i="81"/>
  <c r="AE500" i="81"/>
  <c r="AD500" i="81"/>
  <c r="AC500" i="81"/>
  <c r="AA500" i="81"/>
  <c r="AF499" i="81"/>
  <c r="AE499" i="81"/>
  <c r="AD499" i="81"/>
  <c r="AC499" i="81"/>
  <c r="AA499" i="81"/>
  <c r="AF498" i="81"/>
  <c r="AE498" i="81"/>
  <c r="AD498" i="81"/>
  <c r="AC498" i="81"/>
  <c r="AA498" i="81"/>
  <c r="AF497" i="81"/>
  <c r="AE497" i="81"/>
  <c r="AD497" i="81"/>
  <c r="AC497" i="81"/>
  <c r="AA497" i="81"/>
  <c r="AF496" i="81"/>
  <c r="AE496" i="81"/>
  <c r="AD496" i="81"/>
  <c r="AC496" i="81"/>
  <c r="AA496" i="81"/>
  <c r="AF495" i="81"/>
  <c r="AE495" i="81"/>
  <c r="AD495" i="81"/>
  <c r="AC495" i="81"/>
  <c r="AA495" i="81"/>
  <c r="AF494" i="81"/>
  <c r="AE494" i="81"/>
  <c r="AD494" i="81"/>
  <c r="AC494" i="81"/>
  <c r="AA494" i="81"/>
  <c r="AF493" i="81"/>
  <c r="AE493" i="81"/>
  <c r="AD493" i="81"/>
  <c r="AC493" i="81"/>
  <c r="AA493" i="81"/>
  <c r="AF492" i="81"/>
  <c r="AE492" i="81"/>
  <c r="AD492" i="81"/>
  <c r="AC492" i="81"/>
  <c r="AA492" i="81"/>
  <c r="AF491" i="81"/>
  <c r="AE491" i="81"/>
  <c r="AD491" i="81"/>
  <c r="AC491" i="81"/>
  <c r="AA491" i="81"/>
  <c r="AF490" i="81"/>
  <c r="AE490" i="81"/>
  <c r="AD490" i="81"/>
  <c r="AC490" i="81"/>
  <c r="AA490" i="81"/>
  <c r="AF489" i="81"/>
  <c r="AE489" i="81"/>
  <c r="AD489" i="81"/>
  <c r="AC489" i="81"/>
  <c r="AA489" i="81"/>
  <c r="AF488" i="81"/>
  <c r="AE488" i="81"/>
  <c r="AD488" i="81"/>
  <c r="AC488" i="81"/>
  <c r="AA488" i="81"/>
  <c r="AF487" i="81"/>
  <c r="AE487" i="81"/>
  <c r="AD487" i="81"/>
  <c r="AC487" i="81"/>
  <c r="AA487" i="81"/>
  <c r="AF486" i="81"/>
  <c r="AE486" i="81"/>
  <c r="AD486" i="81"/>
  <c r="AC486" i="81"/>
  <c r="AA486" i="81"/>
  <c r="AF485" i="81"/>
  <c r="AE485" i="81"/>
  <c r="AD485" i="81"/>
  <c r="AC485" i="81"/>
  <c r="AA485" i="81"/>
  <c r="AF484" i="81"/>
  <c r="AE484" i="81"/>
  <c r="AD484" i="81"/>
  <c r="AC484" i="81"/>
  <c r="AA484" i="81"/>
  <c r="AF483" i="81"/>
  <c r="AE483" i="81"/>
  <c r="AD483" i="81"/>
  <c r="AC483" i="81"/>
  <c r="AA483" i="81"/>
  <c r="AF482" i="81"/>
  <c r="AE482" i="81"/>
  <c r="AD482" i="81"/>
  <c r="AC482" i="81"/>
  <c r="AA482" i="81"/>
  <c r="AF481" i="81"/>
  <c r="AE481" i="81"/>
  <c r="AD481" i="81"/>
  <c r="AC481" i="81"/>
  <c r="AA481" i="81"/>
  <c r="AF480" i="81"/>
  <c r="AE480" i="81"/>
  <c r="AD480" i="81"/>
  <c r="AC480" i="81"/>
  <c r="AA480" i="81"/>
  <c r="AF479" i="81"/>
  <c r="AE479" i="81"/>
  <c r="AD479" i="81"/>
  <c r="AC479" i="81"/>
  <c r="AA479" i="81"/>
  <c r="AF478" i="81"/>
  <c r="AE478" i="81"/>
  <c r="AD478" i="81"/>
  <c r="AC478" i="81"/>
  <c r="AA478" i="81"/>
  <c r="AF477" i="81"/>
  <c r="AE477" i="81"/>
  <c r="AD477" i="81"/>
  <c r="AC477" i="81"/>
  <c r="AA477" i="81"/>
  <c r="AF476" i="81"/>
  <c r="AE476" i="81"/>
  <c r="AD476" i="81"/>
  <c r="AC476" i="81"/>
  <c r="AA476" i="81"/>
  <c r="AF475" i="81"/>
  <c r="AE475" i="81"/>
  <c r="AD475" i="81"/>
  <c r="AC475" i="81"/>
  <c r="AA475" i="81"/>
  <c r="AF474" i="81"/>
  <c r="AE474" i="81"/>
  <c r="AD474" i="81"/>
  <c r="AC474" i="81"/>
  <c r="AA474" i="81"/>
  <c r="AF473" i="81"/>
  <c r="AE473" i="81"/>
  <c r="AD473" i="81"/>
  <c r="AC473" i="81"/>
  <c r="AA473" i="81"/>
  <c r="AF472" i="81"/>
  <c r="AE472" i="81"/>
  <c r="AD472" i="81"/>
  <c r="AC472" i="81"/>
  <c r="AA472" i="81"/>
  <c r="AF471" i="81"/>
  <c r="AE471" i="81"/>
  <c r="AD471" i="81"/>
  <c r="AC471" i="81"/>
  <c r="AA471" i="81"/>
  <c r="AF470" i="81"/>
  <c r="AE470" i="81"/>
  <c r="AD470" i="81"/>
  <c r="AC470" i="81"/>
  <c r="AA470" i="81"/>
  <c r="AF469" i="81"/>
  <c r="AE469" i="81"/>
  <c r="AD469" i="81"/>
  <c r="AC469" i="81"/>
  <c r="AA469" i="81"/>
  <c r="AF468" i="81"/>
  <c r="AE468" i="81"/>
  <c r="AD468" i="81"/>
  <c r="AC468" i="81"/>
  <c r="AA468" i="81"/>
  <c r="AF467" i="81"/>
  <c r="AE467" i="81"/>
  <c r="AD467" i="81"/>
  <c r="AC467" i="81"/>
  <c r="AA467" i="81"/>
  <c r="AF466" i="81"/>
  <c r="AE466" i="81"/>
  <c r="AD466" i="81"/>
  <c r="AC466" i="81"/>
  <c r="AA466" i="81"/>
  <c r="AF465" i="81"/>
  <c r="AE465" i="81"/>
  <c r="AD465" i="81"/>
  <c r="AC465" i="81"/>
  <c r="AA465" i="81"/>
  <c r="AF464" i="81"/>
  <c r="AE464" i="81"/>
  <c r="AD464" i="81"/>
  <c r="AC464" i="81"/>
  <c r="AA464" i="81"/>
  <c r="AF463" i="81"/>
  <c r="AE463" i="81"/>
  <c r="AD463" i="81"/>
  <c r="AC463" i="81"/>
  <c r="AA463" i="81"/>
  <c r="AF462" i="81"/>
  <c r="AE462" i="81"/>
  <c r="AD462" i="81"/>
  <c r="AC462" i="81"/>
  <c r="AA462" i="81"/>
  <c r="AF461" i="81"/>
  <c r="AE461" i="81"/>
  <c r="AD461" i="81"/>
  <c r="AC461" i="81"/>
  <c r="AA461" i="81"/>
  <c r="AF460" i="81"/>
  <c r="AE460" i="81"/>
  <c r="AD460" i="81"/>
  <c r="AC460" i="81"/>
  <c r="AA460" i="81"/>
  <c r="AF459" i="81"/>
  <c r="AE459" i="81"/>
  <c r="AD459" i="81"/>
  <c r="AC459" i="81"/>
  <c r="AA459" i="81"/>
  <c r="AF458" i="81"/>
  <c r="AE458" i="81"/>
  <c r="AD458" i="81"/>
  <c r="AC458" i="81"/>
  <c r="AA458" i="81"/>
  <c r="AF457" i="81"/>
  <c r="AE457" i="81"/>
  <c r="AD457" i="81"/>
  <c r="AC457" i="81"/>
  <c r="AA457" i="81"/>
  <c r="AF456" i="81"/>
  <c r="AE456" i="81"/>
  <c r="AD456" i="81"/>
  <c r="AC456" i="81"/>
  <c r="AA456" i="81"/>
  <c r="AF455" i="81"/>
  <c r="AE455" i="81"/>
  <c r="AD455" i="81"/>
  <c r="AC455" i="81"/>
  <c r="AA455" i="81"/>
  <c r="AF454" i="81"/>
  <c r="AE454" i="81"/>
  <c r="AD454" i="81"/>
  <c r="AC454" i="81"/>
  <c r="AA454" i="81"/>
  <c r="AF453" i="81"/>
  <c r="AE453" i="81"/>
  <c r="AD453" i="81"/>
  <c r="AC453" i="81"/>
  <c r="AA453" i="81"/>
  <c r="AF452" i="81"/>
  <c r="AE452" i="81"/>
  <c r="AD452" i="81"/>
  <c r="AC452" i="81"/>
  <c r="AA452" i="81"/>
  <c r="AF451" i="81"/>
  <c r="AE451" i="81"/>
  <c r="AD451" i="81"/>
  <c r="AC451" i="81"/>
  <c r="AA451" i="81"/>
  <c r="AF450" i="81"/>
  <c r="AE450" i="81"/>
  <c r="AD450" i="81"/>
  <c r="AC450" i="81"/>
  <c r="AA450" i="81"/>
  <c r="AF449" i="81"/>
  <c r="AE449" i="81"/>
  <c r="AD449" i="81"/>
  <c r="AC449" i="81"/>
  <c r="AA449" i="81"/>
  <c r="AF448" i="81"/>
  <c r="AE448" i="81"/>
  <c r="AD448" i="81"/>
  <c r="AC448" i="81"/>
  <c r="AA448" i="81"/>
  <c r="AF447" i="81"/>
  <c r="AE447" i="81"/>
  <c r="AD447" i="81"/>
  <c r="AC447" i="81"/>
  <c r="AA447" i="81"/>
  <c r="AF446" i="81"/>
  <c r="AE446" i="81"/>
  <c r="AD446" i="81"/>
  <c r="AC446" i="81"/>
  <c r="AA446" i="81"/>
  <c r="AF445" i="81"/>
  <c r="AE445" i="81"/>
  <c r="AD445" i="81"/>
  <c r="AC445" i="81"/>
  <c r="AA445" i="81"/>
  <c r="AF444" i="81"/>
  <c r="AE444" i="81"/>
  <c r="AD444" i="81"/>
  <c r="AC444" i="81"/>
  <c r="AA444" i="81"/>
  <c r="AF443" i="81"/>
  <c r="AE443" i="81"/>
  <c r="AD443" i="81"/>
  <c r="AC443" i="81"/>
  <c r="AA443" i="81"/>
  <c r="AF442" i="81"/>
  <c r="AE442" i="81"/>
  <c r="AD442" i="81"/>
  <c r="AC442" i="81"/>
  <c r="AA442" i="81"/>
  <c r="AF441" i="81"/>
  <c r="AE441" i="81"/>
  <c r="AD441" i="81"/>
  <c r="AC441" i="81"/>
  <c r="AA441" i="81"/>
  <c r="AF440" i="81"/>
  <c r="AE440" i="81"/>
  <c r="AD440" i="81"/>
  <c r="AC440" i="81"/>
  <c r="AA440" i="81"/>
  <c r="AF439" i="81"/>
  <c r="AE439" i="81"/>
  <c r="AD439" i="81"/>
  <c r="AC439" i="81"/>
  <c r="AA439" i="81"/>
  <c r="AF438" i="81"/>
  <c r="AE438" i="81"/>
  <c r="AD438" i="81"/>
  <c r="AC438" i="81"/>
  <c r="AA438" i="81"/>
  <c r="AF437" i="81"/>
  <c r="AE437" i="81"/>
  <c r="AD437" i="81"/>
  <c r="AC437" i="81"/>
  <c r="AA437" i="81"/>
  <c r="AF436" i="81"/>
  <c r="AE436" i="81"/>
  <c r="AD436" i="81"/>
  <c r="AC436" i="81"/>
  <c r="AA436" i="81"/>
  <c r="AF435" i="81"/>
  <c r="AE435" i="81"/>
  <c r="AD435" i="81"/>
  <c r="AC435" i="81"/>
  <c r="AA435" i="81"/>
  <c r="AF434" i="81"/>
  <c r="AE434" i="81"/>
  <c r="AD434" i="81"/>
  <c r="AC434" i="81"/>
  <c r="AA434" i="81"/>
  <c r="AF433" i="81"/>
  <c r="AE433" i="81"/>
  <c r="AD433" i="81"/>
  <c r="AC433" i="81"/>
  <c r="AA433" i="81"/>
  <c r="AF432" i="81"/>
  <c r="AE432" i="81"/>
  <c r="AD432" i="81"/>
  <c r="AC432" i="81"/>
  <c r="AA432" i="81"/>
  <c r="AF431" i="81"/>
  <c r="AE431" i="81"/>
  <c r="AD431" i="81"/>
  <c r="AC431" i="81"/>
  <c r="AA431" i="81"/>
  <c r="AF430" i="81"/>
  <c r="AE430" i="81"/>
  <c r="AD430" i="81"/>
  <c r="AC430" i="81"/>
  <c r="AA430" i="81"/>
  <c r="AF429" i="81"/>
  <c r="AE429" i="81"/>
  <c r="AD429" i="81"/>
  <c r="AC429" i="81"/>
  <c r="AA429" i="81"/>
  <c r="AF428" i="81"/>
  <c r="AE428" i="81"/>
  <c r="AD428" i="81"/>
  <c r="AC428" i="81"/>
  <c r="AA428" i="81"/>
  <c r="AF427" i="81"/>
  <c r="AE427" i="81"/>
  <c r="AD427" i="81"/>
  <c r="AC427" i="81"/>
  <c r="AA427" i="81"/>
  <c r="AF426" i="81"/>
  <c r="AE426" i="81"/>
  <c r="AD426" i="81"/>
  <c r="AC426" i="81"/>
  <c r="AA426" i="81"/>
  <c r="AF425" i="81"/>
  <c r="AE425" i="81"/>
  <c r="AD425" i="81"/>
  <c r="AC425" i="81"/>
  <c r="AA425" i="81"/>
  <c r="AF424" i="81"/>
  <c r="AE424" i="81"/>
  <c r="AD424" i="81"/>
  <c r="AC424" i="81"/>
  <c r="AA424" i="81"/>
  <c r="AF423" i="81"/>
  <c r="AE423" i="81"/>
  <c r="AD423" i="81"/>
  <c r="AC423" i="81"/>
  <c r="AA423" i="81"/>
  <c r="AF422" i="81"/>
  <c r="AE422" i="81"/>
  <c r="AD422" i="81"/>
  <c r="AC422" i="81"/>
  <c r="AA422" i="81"/>
  <c r="AF421" i="81"/>
  <c r="AE421" i="81"/>
  <c r="AD421" i="81"/>
  <c r="AC421" i="81"/>
  <c r="AA421" i="81"/>
  <c r="AF420" i="81"/>
  <c r="AE420" i="81"/>
  <c r="AD420" i="81"/>
  <c r="AC420" i="81"/>
  <c r="AA420" i="81"/>
  <c r="AF419" i="81"/>
  <c r="AE419" i="81"/>
  <c r="AD419" i="81"/>
  <c r="AC419" i="81"/>
  <c r="AA419" i="81"/>
  <c r="AF418" i="81"/>
  <c r="AE418" i="81"/>
  <c r="AD418" i="81"/>
  <c r="AC418" i="81"/>
  <c r="AA418" i="81"/>
  <c r="AF417" i="81"/>
  <c r="AE417" i="81"/>
  <c r="AD417" i="81"/>
  <c r="AC417" i="81"/>
  <c r="AA417" i="81"/>
  <c r="AF416" i="81"/>
  <c r="AE416" i="81"/>
  <c r="AD416" i="81"/>
  <c r="AC416" i="81"/>
  <c r="AA416" i="81"/>
  <c r="AF415" i="81"/>
  <c r="AE415" i="81"/>
  <c r="AD415" i="81"/>
  <c r="AC415" i="81"/>
  <c r="AA415" i="81"/>
  <c r="AF414" i="81"/>
  <c r="AE414" i="81"/>
  <c r="AD414" i="81"/>
  <c r="AC414" i="81"/>
  <c r="AA414" i="81"/>
  <c r="AF413" i="81"/>
  <c r="AE413" i="81"/>
  <c r="AD413" i="81"/>
  <c r="AC413" i="81"/>
  <c r="AA413" i="81"/>
  <c r="AF412" i="81"/>
  <c r="AE412" i="81"/>
  <c r="AD412" i="81"/>
  <c r="AC412" i="81"/>
  <c r="AA412" i="81"/>
  <c r="AF411" i="81"/>
  <c r="AE411" i="81"/>
  <c r="AD411" i="81"/>
  <c r="AC411" i="81"/>
  <c r="AA411" i="81"/>
  <c r="AF410" i="81"/>
  <c r="AE410" i="81"/>
  <c r="AD410" i="81"/>
  <c r="AC410" i="81"/>
  <c r="AA410" i="81"/>
  <c r="AF409" i="81"/>
  <c r="AE409" i="81"/>
  <c r="AD409" i="81"/>
  <c r="AC409" i="81"/>
  <c r="AA409" i="81"/>
  <c r="AF408" i="81"/>
  <c r="AE408" i="81"/>
  <c r="AD408" i="81"/>
  <c r="AC408" i="81"/>
  <c r="AA408" i="81"/>
  <c r="AF407" i="81"/>
  <c r="AE407" i="81"/>
  <c r="AD407" i="81"/>
  <c r="AC407" i="81"/>
  <c r="AA407" i="81"/>
  <c r="AF406" i="81"/>
  <c r="AE406" i="81"/>
  <c r="AD406" i="81"/>
  <c r="AC406" i="81"/>
  <c r="AA406" i="81"/>
  <c r="AF405" i="81"/>
  <c r="AE405" i="81"/>
  <c r="AD405" i="81"/>
  <c r="AC405" i="81"/>
  <c r="AA405" i="81"/>
  <c r="AF404" i="81"/>
  <c r="AE404" i="81"/>
  <c r="AD404" i="81"/>
  <c r="AC404" i="81"/>
  <c r="AA404" i="81"/>
  <c r="AF403" i="81"/>
  <c r="AE403" i="81"/>
  <c r="AD403" i="81"/>
  <c r="AC403" i="81"/>
  <c r="AA403" i="81"/>
  <c r="AF402" i="81"/>
  <c r="AE402" i="81"/>
  <c r="AD402" i="81"/>
  <c r="AC402" i="81"/>
  <c r="AA402" i="81"/>
  <c r="AF401" i="81"/>
  <c r="AE401" i="81"/>
  <c r="AD401" i="81"/>
  <c r="AC401" i="81"/>
  <c r="AA401" i="81"/>
  <c r="AF400" i="81"/>
  <c r="AE400" i="81"/>
  <c r="AD400" i="81"/>
  <c r="AC400" i="81"/>
  <c r="AA400" i="81"/>
  <c r="AF399" i="81"/>
  <c r="AE399" i="81"/>
  <c r="AD399" i="81"/>
  <c r="AC399" i="81"/>
  <c r="AA399" i="81"/>
  <c r="AF398" i="81"/>
  <c r="AE398" i="81"/>
  <c r="AD398" i="81"/>
  <c r="AC398" i="81"/>
  <c r="AA398" i="81"/>
  <c r="AF397" i="81"/>
  <c r="AE397" i="81"/>
  <c r="AD397" i="81"/>
  <c r="AC397" i="81"/>
  <c r="AA397" i="81"/>
  <c r="AF396" i="81"/>
  <c r="AE396" i="81"/>
  <c r="AD396" i="81"/>
  <c r="AC396" i="81"/>
  <c r="AA396" i="81"/>
  <c r="AF395" i="81"/>
  <c r="AE395" i="81"/>
  <c r="AD395" i="81"/>
  <c r="AC395" i="81"/>
  <c r="AA395" i="81"/>
  <c r="AF394" i="81"/>
  <c r="AE394" i="81"/>
  <c r="AD394" i="81"/>
  <c r="AC394" i="81"/>
  <c r="AA394" i="81"/>
  <c r="AF393" i="81"/>
  <c r="AE393" i="81"/>
  <c r="AD393" i="81"/>
  <c r="AC393" i="81"/>
  <c r="AA393" i="81"/>
  <c r="AF392" i="81"/>
  <c r="AE392" i="81"/>
  <c r="AD392" i="81"/>
  <c r="AC392" i="81"/>
  <c r="AA392" i="81"/>
  <c r="AF391" i="81"/>
  <c r="AE391" i="81"/>
  <c r="AD391" i="81"/>
  <c r="AC391" i="81"/>
  <c r="AA391" i="81"/>
  <c r="AF390" i="81"/>
  <c r="AE390" i="81"/>
  <c r="AD390" i="81"/>
  <c r="AC390" i="81"/>
  <c r="AA390" i="81"/>
  <c r="AF389" i="81"/>
  <c r="AE389" i="81"/>
  <c r="AD389" i="81"/>
  <c r="AC389" i="81"/>
  <c r="AA389" i="81"/>
  <c r="AF388" i="81"/>
  <c r="AE388" i="81"/>
  <c r="AD388" i="81"/>
  <c r="AC388" i="81"/>
  <c r="AA388" i="81"/>
  <c r="AF387" i="81"/>
  <c r="AE387" i="81"/>
  <c r="AD387" i="81"/>
  <c r="AC387" i="81"/>
  <c r="AA387" i="81"/>
  <c r="AF386" i="81"/>
  <c r="AE386" i="81"/>
  <c r="AD386" i="81"/>
  <c r="AC386" i="81"/>
  <c r="AA386" i="81"/>
  <c r="AF385" i="81"/>
  <c r="AE385" i="81"/>
  <c r="AD385" i="81"/>
  <c r="AC385" i="81"/>
  <c r="AA385" i="81"/>
  <c r="AF384" i="81"/>
  <c r="AE384" i="81"/>
  <c r="AD384" i="81"/>
  <c r="AC384" i="81"/>
  <c r="AA384" i="81"/>
  <c r="AF383" i="81"/>
  <c r="AE383" i="81"/>
  <c r="AD383" i="81"/>
  <c r="AC383" i="81"/>
  <c r="AA383" i="81"/>
  <c r="AF382" i="81"/>
  <c r="AE382" i="81"/>
  <c r="AD382" i="81"/>
  <c r="AC382" i="81"/>
  <c r="AA382" i="81"/>
  <c r="AF381" i="81"/>
  <c r="AE381" i="81"/>
  <c r="AD381" i="81"/>
  <c r="AC381" i="81"/>
  <c r="AA381" i="81"/>
  <c r="AF380" i="81"/>
  <c r="AE380" i="81"/>
  <c r="AD380" i="81"/>
  <c r="AC380" i="81"/>
  <c r="AA380" i="81"/>
  <c r="AF379" i="81"/>
  <c r="AE379" i="81"/>
  <c r="AD379" i="81"/>
  <c r="AC379" i="81"/>
  <c r="AA379" i="81"/>
  <c r="AF378" i="81"/>
  <c r="AE378" i="81"/>
  <c r="AD378" i="81"/>
  <c r="AC378" i="81"/>
  <c r="AA378" i="81"/>
  <c r="AF377" i="81"/>
  <c r="AE377" i="81"/>
  <c r="AD377" i="81"/>
  <c r="AC377" i="81"/>
  <c r="AA377" i="81"/>
  <c r="AF376" i="81"/>
  <c r="AE376" i="81"/>
  <c r="AD376" i="81"/>
  <c r="AC376" i="81"/>
  <c r="AA376" i="81"/>
  <c r="AF375" i="81"/>
  <c r="AE375" i="81"/>
  <c r="AD375" i="81"/>
  <c r="AC375" i="81"/>
  <c r="AA375" i="81"/>
  <c r="AF374" i="81"/>
  <c r="AE374" i="81"/>
  <c r="AD374" i="81"/>
  <c r="AC374" i="81"/>
  <c r="AA374" i="81"/>
  <c r="AF373" i="81"/>
  <c r="AE373" i="81"/>
  <c r="AD373" i="81"/>
  <c r="AC373" i="81"/>
  <c r="AA373" i="81"/>
  <c r="AF372" i="81"/>
  <c r="AE372" i="81"/>
  <c r="AD372" i="81"/>
  <c r="AC372" i="81"/>
  <c r="AA372" i="81"/>
  <c r="AF371" i="81"/>
  <c r="AE371" i="81"/>
  <c r="AD371" i="81"/>
  <c r="AC371" i="81"/>
  <c r="AA371" i="81"/>
  <c r="AF370" i="81"/>
  <c r="AE370" i="81"/>
  <c r="AD370" i="81"/>
  <c r="AC370" i="81"/>
  <c r="AA370" i="81"/>
  <c r="AF369" i="81"/>
  <c r="AE369" i="81"/>
  <c r="AD369" i="81"/>
  <c r="AC369" i="81"/>
  <c r="AA369" i="81"/>
  <c r="AF368" i="81"/>
  <c r="AE368" i="81"/>
  <c r="AD368" i="81"/>
  <c r="AC368" i="81"/>
  <c r="AA368" i="81"/>
  <c r="AF367" i="81"/>
  <c r="AE367" i="81"/>
  <c r="AD367" i="81"/>
  <c r="AC367" i="81"/>
  <c r="AA367" i="81"/>
  <c r="AF366" i="81"/>
  <c r="AE366" i="81"/>
  <c r="AD366" i="81"/>
  <c r="AC366" i="81"/>
  <c r="AA366" i="81"/>
  <c r="AF365" i="81"/>
  <c r="AE365" i="81"/>
  <c r="AD365" i="81"/>
  <c r="AC365" i="81"/>
  <c r="AA365" i="81"/>
  <c r="AF364" i="81"/>
  <c r="AE364" i="81"/>
  <c r="AD364" i="81"/>
  <c r="AC364" i="81"/>
  <c r="AA364" i="81"/>
  <c r="AF363" i="81"/>
  <c r="AE363" i="81"/>
  <c r="AD363" i="81"/>
  <c r="AC363" i="81"/>
  <c r="AA363" i="81"/>
  <c r="AF362" i="81"/>
  <c r="AE362" i="81"/>
  <c r="AD362" i="81"/>
  <c r="AC362" i="81"/>
  <c r="AA362" i="81"/>
  <c r="AF361" i="81"/>
  <c r="AE361" i="81"/>
  <c r="AD361" i="81"/>
  <c r="AC361" i="81"/>
  <c r="AA361" i="81"/>
  <c r="AF360" i="81"/>
  <c r="AE360" i="81"/>
  <c r="AD360" i="81"/>
  <c r="AC360" i="81"/>
  <c r="AA360" i="81"/>
  <c r="AF359" i="81"/>
  <c r="AE359" i="81"/>
  <c r="AD359" i="81"/>
  <c r="AC359" i="81"/>
  <c r="AA359" i="81"/>
  <c r="AF358" i="81"/>
  <c r="AE358" i="81"/>
  <c r="AD358" i="81"/>
  <c r="AC358" i="81"/>
  <c r="AA358" i="81"/>
  <c r="AF357" i="81"/>
  <c r="AE357" i="81"/>
  <c r="AD357" i="81"/>
  <c r="AC357" i="81"/>
  <c r="AA357" i="81"/>
  <c r="AF356" i="81"/>
  <c r="AE356" i="81"/>
  <c r="AD356" i="81"/>
  <c r="AC356" i="81"/>
  <c r="AA356" i="81"/>
  <c r="AF355" i="81"/>
  <c r="AE355" i="81"/>
  <c r="AD355" i="81"/>
  <c r="AC355" i="81"/>
  <c r="AA355" i="81"/>
  <c r="AF354" i="81"/>
  <c r="AE354" i="81"/>
  <c r="AD354" i="81"/>
  <c r="AC354" i="81"/>
  <c r="AA354" i="81"/>
  <c r="AF353" i="81"/>
  <c r="AE353" i="81"/>
  <c r="AD353" i="81"/>
  <c r="AC353" i="81"/>
  <c r="AA353" i="81"/>
  <c r="AF352" i="81"/>
  <c r="AE352" i="81"/>
  <c r="AD352" i="81"/>
  <c r="AC352" i="81"/>
  <c r="AA352" i="81"/>
  <c r="AF351" i="81"/>
  <c r="AE351" i="81"/>
  <c r="AD351" i="81"/>
  <c r="AC351" i="81"/>
  <c r="AA351" i="81"/>
  <c r="AF350" i="81"/>
  <c r="AE350" i="81"/>
  <c r="AD350" i="81"/>
  <c r="AC350" i="81"/>
  <c r="AA350" i="81"/>
  <c r="AF349" i="81"/>
  <c r="AE349" i="81"/>
  <c r="AD349" i="81"/>
  <c r="AC349" i="81"/>
  <c r="AA349" i="81"/>
  <c r="AF348" i="81"/>
  <c r="AE348" i="81"/>
  <c r="AD348" i="81"/>
  <c r="AC348" i="81"/>
  <c r="AA348" i="81"/>
  <c r="AF347" i="81"/>
  <c r="AE347" i="81"/>
  <c r="AD347" i="81"/>
  <c r="AC347" i="81"/>
  <c r="AA347" i="81"/>
  <c r="AF346" i="81"/>
  <c r="AE346" i="81"/>
  <c r="AD346" i="81"/>
  <c r="AC346" i="81"/>
  <c r="AA346" i="81"/>
  <c r="AF345" i="81"/>
  <c r="AE345" i="81"/>
  <c r="AD345" i="81"/>
  <c r="AC345" i="81"/>
  <c r="AA345" i="81"/>
  <c r="AF344" i="81"/>
  <c r="AE344" i="81"/>
  <c r="AD344" i="81"/>
  <c r="AC344" i="81"/>
  <c r="AA344" i="81"/>
  <c r="AF343" i="81"/>
  <c r="AE343" i="81"/>
  <c r="AD343" i="81"/>
  <c r="AC343" i="81"/>
  <c r="AA343" i="81"/>
  <c r="AF342" i="81"/>
  <c r="AE342" i="81"/>
  <c r="AD342" i="81"/>
  <c r="AC342" i="81"/>
  <c r="AA342" i="81"/>
  <c r="AF341" i="81"/>
  <c r="AE341" i="81"/>
  <c r="AD341" i="81"/>
  <c r="AC341" i="81"/>
  <c r="AA341" i="81"/>
  <c r="AF340" i="81"/>
  <c r="AE340" i="81"/>
  <c r="AD340" i="81"/>
  <c r="AC340" i="81"/>
  <c r="AA340" i="81"/>
  <c r="AF339" i="81"/>
  <c r="AE339" i="81"/>
  <c r="AD339" i="81"/>
  <c r="AC339" i="81"/>
  <c r="AA339" i="81"/>
  <c r="AF338" i="81"/>
  <c r="AE338" i="81"/>
  <c r="AD338" i="81"/>
  <c r="AC338" i="81"/>
  <c r="AA338" i="81"/>
  <c r="AF337" i="81"/>
  <c r="AE337" i="81"/>
  <c r="AD337" i="81"/>
  <c r="AC337" i="81"/>
  <c r="AA337" i="81"/>
  <c r="AF336" i="81"/>
  <c r="AE336" i="81"/>
  <c r="AD336" i="81"/>
  <c r="AC336" i="81"/>
  <c r="AA336" i="81"/>
  <c r="AF335" i="81"/>
  <c r="AE335" i="81"/>
  <c r="AD335" i="81"/>
  <c r="AC335" i="81"/>
  <c r="AA335" i="81"/>
  <c r="AF334" i="81"/>
  <c r="AE334" i="81"/>
  <c r="AD334" i="81"/>
  <c r="AC334" i="81"/>
  <c r="AA334" i="81"/>
  <c r="AF333" i="81"/>
  <c r="AE333" i="81"/>
  <c r="AD333" i="81"/>
  <c r="AC333" i="81"/>
  <c r="AA333" i="81"/>
  <c r="AF332" i="81"/>
  <c r="AE332" i="81"/>
  <c r="AD332" i="81"/>
  <c r="AC332" i="81"/>
  <c r="AA332" i="81"/>
  <c r="AF331" i="81"/>
  <c r="AE331" i="81"/>
  <c r="AD331" i="81"/>
  <c r="AC331" i="81"/>
  <c r="AA331" i="81"/>
  <c r="AF330" i="81"/>
  <c r="AE330" i="81"/>
  <c r="AD330" i="81"/>
  <c r="AC330" i="81"/>
  <c r="AA330" i="81"/>
  <c r="AF329" i="81"/>
  <c r="AE329" i="81"/>
  <c r="AD329" i="81"/>
  <c r="AC329" i="81"/>
  <c r="AA329" i="81"/>
  <c r="AF328" i="81"/>
  <c r="AE328" i="81"/>
  <c r="AD328" i="81"/>
  <c r="AC328" i="81"/>
  <c r="AA328" i="81"/>
  <c r="AF327" i="81"/>
  <c r="AE327" i="81"/>
  <c r="AD327" i="81"/>
  <c r="AC327" i="81"/>
  <c r="AA327" i="81"/>
  <c r="AF326" i="81"/>
  <c r="AE326" i="81"/>
  <c r="AD326" i="81"/>
  <c r="AC326" i="81"/>
  <c r="AA326" i="81"/>
  <c r="AF325" i="81"/>
  <c r="AE325" i="81"/>
  <c r="AD325" i="81"/>
  <c r="AC325" i="81"/>
  <c r="AA325" i="81"/>
  <c r="AF324" i="81"/>
  <c r="AE324" i="81"/>
  <c r="AD324" i="81"/>
  <c r="AC324" i="81"/>
  <c r="AA324" i="81"/>
  <c r="AF323" i="81"/>
  <c r="AE323" i="81"/>
  <c r="AD323" i="81"/>
  <c r="AC323" i="81"/>
  <c r="AA323" i="81"/>
  <c r="AF322" i="81"/>
  <c r="AE322" i="81"/>
  <c r="AD322" i="81"/>
  <c r="AC322" i="81"/>
  <c r="AA322" i="81"/>
  <c r="AF321" i="81"/>
  <c r="AE321" i="81"/>
  <c r="AD321" i="81"/>
  <c r="AC321" i="81"/>
  <c r="AA321" i="81"/>
  <c r="AF320" i="81"/>
  <c r="AE320" i="81"/>
  <c r="AD320" i="81"/>
  <c r="AC320" i="81"/>
  <c r="AA320" i="81"/>
  <c r="AF319" i="81"/>
  <c r="AE319" i="81"/>
  <c r="AD319" i="81"/>
  <c r="AC319" i="81"/>
  <c r="AA319" i="81"/>
  <c r="AF318" i="81"/>
  <c r="AE318" i="81"/>
  <c r="AD318" i="81"/>
  <c r="AC318" i="81"/>
  <c r="AA318" i="81"/>
  <c r="AF317" i="81"/>
  <c r="AE317" i="81"/>
  <c r="AD317" i="81"/>
  <c r="AC317" i="81"/>
  <c r="AA317" i="81"/>
  <c r="AF316" i="81"/>
  <c r="AE316" i="81"/>
  <c r="AD316" i="81"/>
  <c r="AC316" i="81"/>
  <c r="AA316" i="81"/>
  <c r="AF315" i="81"/>
  <c r="AE315" i="81"/>
  <c r="AD315" i="81"/>
  <c r="AC315" i="81"/>
  <c r="AA315" i="81"/>
  <c r="AF314" i="81"/>
  <c r="AE314" i="81"/>
  <c r="AD314" i="81"/>
  <c r="AC314" i="81"/>
  <c r="AA314" i="81"/>
  <c r="AF313" i="81"/>
  <c r="AE313" i="81"/>
  <c r="AD313" i="81"/>
  <c r="AC313" i="81"/>
  <c r="AA313" i="81"/>
  <c r="AF312" i="81"/>
  <c r="AE312" i="81"/>
  <c r="AD312" i="81"/>
  <c r="AC312" i="81"/>
  <c r="AA312" i="81"/>
  <c r="AF311" i="81"/>
  <c r="AE311" i="81"/>
  <c r="AD311" i="81"/>
  <c r="AC311" i="81"/>
  <c r="AA311" i="81"/>
  <c r="AF310" i="81"/>
  <c r="AE310" i="81"/>
  <c r="AD310" i="81"/>
  <c r="AC310" i="81"/>
  <c r="AA310" i="81"/>
  <c r="AF309" i="81"/>
  <c r="AE309" i="81"/>
  <c r="AD309" i="81"/>
  <c r="AC309" i="81"/>
  <c r="AA309" i="81"/>
  <c r="AF308" i="81"/>
  <c r="AE308" i="81"/>
  <c r="AD308" i="81"/>
  <c r="AC308" i="81"/>
  <c r="AA308" i="81"/>
  <c r="AF307" i="81"/>
  <c r="AE307" i="81"/>
  <c r="AD307" i="81"/>
  <c r="AC307" i="81"/>
  <c r="AA307" i="81"/>
  <c r="AF306" i="81"/>
  <c r="AE306" i="81"/>
  <c r="AD306" i="81"/>
  <c r="AC306" i="81"/>
  <c r="AA306" i="81"/>
  <c r="AF305" i="81"/>
  <c r="AE305" i="81"/>
  <c r="AD305" i="81"/>
  <c r="AC305" i="81"/>
  <c r="AA305" i="81"/>
  <c r="AF304" i="81"/>
  <c r="AE304" i="81"/>
  <c r="AD304" i="81"/>
  <c r="AC304" i="81"/>
  <c r="AA304" i="81"/>
  <c r="AF303" i="81"/>
  <c r="AE303" i="81"/>
  <c r="AD303" i="81"/>
  <c r="AC303" i="81"/>
  <c r="AA303" i="81"/>
  <c r="AF302" i="81"/>
  <c r="AE302" i="81"/>
  <c r="AD302" i="81"/>
  <c r="AC302" i="81"/>
  <c r="AA302" i="81"/>
  <c r="AF301" i="81"/>
  <c r="AE301" i="81"/>
  <c r="AD301" i="81"/>
  <c r="AC301" i="81"/>
  <c r="AA301" i="81"/>
  <c r="AF300" i="81"/>
  <c r="AE300" i="81"/>
  <c r="AD300" i="81"/>
  <c r="AC300" i="81"/>
  <c r="AA300" i="81"/>
  <c r="AF299" i="81"/>
  <c r="AE299" i="81"/>
  <c r="AD299" i="81"/>
  <c r="AC299" i="81"/>
  <c r="AA299" i="81"/>
  <c r="AF298" i="81"/>
  <c r="AE298" i="81"/>
  <c r="AD298" i="81"/>
  <c r="AC298" i="81"/>
  <c r="AA298" i="81"/>
  <c r="AF297" i="81"/>
  <c r="AE297" i="81"/>
  <c r="AD297" i="81"/>
  <c r="AC297" i="81"/>
  <c r="AA297" i="81"/>
  <c r="AF296" i="81"/>
  <c r="AE296" i="81"/>
  <c r="AD296" i="81"/>
  <c r="AC296" i="81"/>
  <c r="AA296" i="81"/>
  <c r="AF295" i="81"/>
  <c r="AE295" i="81"/>
  <c r="AD295" i="81"/>
  <c r="AC295" i="81"/>
  <c r="AA295" i="81"/>
  <c r="AF294" i="81"/>
  <c r="AE294" i="81"/>
  <c r="AD294" i="81"/>
  <c r="AC294" i="81"/>
  <c r="AA294" i="81"/>
  <c r="AF293" i="81"/>
  <c r="AE293" i="81"/>
  <c r="AD293" i="81"/>
  <c r="AC293" i="81"/>
  <c r="AA293" i="81"/>
  <c r="AF292" i="81"/>
  <c r="AE292" i="81"/>
  <c r="AD292" i="81"/>
  <c r="AC292" i="81"/>
  <c r="AA292" i="81"/>
  <c r="AF291" i="81"/>
  <c r="AE291" i="81"/>
  <c r="AD291" i="81"/>
  <c r="AC291" i="81"/>
  <c r="AA291" i="81"/>
  <c r="AF290" i="81"/>
  <c r="AE290" i="81"/>
  <c r="AD290" i="81"/>
  <c r="AC290" i="81"/>
  <c r="AA290" i="81"/>
  <c r="AF289" i="81"/>
  <c r="AE289" i="81"/>
  <c r="AD289" i="81"/>
  <c r="AC289" i="81"/>
  <c r="AA289" i="81"/>
  <c r="AF288" i="81"/>
  <c r="AE288" i="81"/>
  <c r="AD288" i="81"/>
  <c r="AC288" i="81"/>
  <c r="AA288" i="81"/>
  <c r="AF287" i="81"/>
  <c r="AE287" i="81"/>
  <c r="AD287" i="81"/>
  <c r="AC287" i="81"/>
  <c r="AA287" i="81"/>
  <c r="AF286" i="81"/>
  <c r="AE286" i="81"/>
  <c r="AD286" i="81"/>
  <c r="AC286" i="81"/>
  <c r="AA286" i="81"/>
  <c r="AF285" i="81"/>
  <c r="AE285" i="81"/>
  <c r="AD285" i="81"/>
  <c r="AC285" i="81"/>
  <c r="AA285" i="81"/>
  <c r="AF284" i="81"/>
  <c r="AE284" i="81"/>
  <c r="AD284" i="81"/>
  <c r="AC284" i="81"/>
  <c r="AA284" i="81"/>
  <c r="AF283" i="81"/>
  <c r="AE283" i="81"/>
  <c r="AD283" i="81"/>
  <c r="AC283" i="81"/>
  <c r="AA283" i="81"/>
  <c r="AF282" i="81"/>
  <c r="AE282" i="81"/>
  <c r="AD282" i="81"/>
  <c r="AC282" i="81"/>
  <c r="AA282" i="81"/>
  <c r="AF281" i="81"/>
  <c r="AE281" i="81"/>
  <c r="AD281" i="81"/>
  <c r="AC281" i="81"/>
  <c r="AA281" i="81"/>
  <c r="AF280" i="81"/>
  <c r="AE280" i="81"/>
  <c r="AD280" i="81"/>
  <c r="AC280" i="81"/>
  <c r="AA280" i="81"/>
  <c r="AF279" i="81"/>
  <c r="AE279" i="81"/>
  <c r="AD279" i="81"/>
  <c r="AC279" i="81"/>
  <c r="AA279" i="81"/>
  <c r="AF278" i="81"/>
  <c r="AE278" i="81"/>
  <c r="AD278" i="81"/>
  <c r="AC278" i="81"/>
  <c r="AA278" i="81"/>
  <c r="AF277" i="81"/>
  <c r="AE277" i="81"/>
  <c r="AD277" i="81"/>
  <c r="AC277" i="81"/>
  <c r="AA277" i="81"/>
  <c r="AF276" i="81"/>
  <c r="AE276" i="81"/>
  <c r="AD276" i="81"/>
  <c r="AC276" i="81"/>
  <c r="AA276" i="81"/>
  <c r="AF275" i="81"/>
  <c r="AE275" i="81"/>
  <c r="AD275" i="81"/>
  <c r="AC275" i="81"/>
  <c r="AA275" i="81"/>
  <c r="AF274" i="81"/>
  <c r="AE274" i="81"/>
  <c r="AD274" i="81"/>
  <c r="AC274" i="81"/>
  <c r="AA274" i="81"/>
  <c r="AF273" i="81"/>
  <c r="AE273" i="81"/>
  <c r="AD273" i="81"/>
  <c r="AC273" i="81"/>
  <c r="AA273" i="81"/>
  <c r="AF272" i="81"/>
  <c r="AE272" i="81"/>
  <c r="AD272" i="81"/>
  <c r="AC272" i="81"/>
  <c r="AA272" i="81"/>
  <c r="AF271" i="81"/>
  <c r="AE271" i="81"/>
  <c r="AD271" i="81"/>
  <c r="AC271" i="81"/>
  <c r="AA271" i="81"/>
  <c r="AF270" i="81"/>
  <c r="AE270" i="81"/>
  <c r="AD270" i="81"/>
  <c r="AC270" i="81"/>
  <c r="AA270" i="81"/>
  <c r="AF269" i="81"/>
  <c r="AE269" i="81"/>
  <c r="AD269" i="81"/>
  <c r="AC269" i="81"/>
  <c r="AA269" i="81"/>
  <c r="AF268" i="81"/>
  <c r="AE268" i="81"/>
  <c r="AD268" i="81"/>
  <c r="AC268" i="81"/>
  <c r="AA268" i="81"/>
  <c r="AF267" i="81"/>
  <c r="AE267" i="81"/>
  <c r="AD267" i="81"/>
  <c r="AC267" i="81"/>
  <c r="AA267" i="81"/>
  <c r="AF266" i="81"/>
  <c r="AE266" i="81"/>
  <c r="AD266" i="81"/>
  <c r="AC266" i="81"/>
  <c r="AA266" i="81"/>
  <c r="AF265" i="81"/>
  <c r="AE265" i="81"/>
  <c r="AD265" i="81"/>
  <c r="AC265" i="81"/>
  <c r="AA265" i="81"/>
  <c r="AF264" i="81"/>
  <c r="AE264" i="81"/>
  <c r="AD264" i="81"/>
  <c r="AC264" i="81"/>
  <c r="AA264" i="81"/>
  <c r="AF263" i="81"/>
  <c r="AE263" i="81"/>
  <c r="AD263" i="81"/>
  <c r="AC263" i="81"/>
  <c r="AA263" i="81"/>
  <c r="AF262" i="81"/>
  <c r="AE262" i="81"/>
  <c r="AD262" i="81"/>
  <c r="AC262" i="81"/>
  <c r="AA262" i="81"/>
  <c r="AF261" i="81"/>
  <c r="AE261" i="81"/>
  <c r="AD261" i="81"/>
  <c r="AC261" i="81"/>
  <c r="AA261" i="81"/>
  <c r="AF260" i="81"/>
  <c r="AE260" i="81"/>
  <c r="AD260" i="81"/>
  <c r="AC260" i="81"/>
  <c r="AA260" i="81"/>
  <c r="AF259" i="81"/>
  <c r="AE259" i="81"/>
  <c r="AD259" i="81"/>
  <c r="AC259" i="81"/>
  <c r="AA259" i="81"/>
  <c r="AF258" i="81"/>
  <c r="AE258" i="81"/>
  <c r="AD258" i="81"/>
  <c r="AC258" i="81"/>
  <c r="AA258" i="81"/>
  <c r="AF257" i="81"/>
  <c r="AE257" i="81"/>
  <c r="AD257" i="81"/>
  <c r="AC257" i="81"/>
  <c r="AA257" i="81"/>
  <c r="AF256" i="81"/>
  <c r="AE256" i="81"/>
  <c r="AD256" i="81"/>
  <c r="AC256" i="81"/>
  <c r="AA256" i="81"/>
  <c r="AF255" i="81"/>
  <c r="AE255" i="81"/>
  <c r="AD255" i="81"/>
  <c r="AC255" i="81"/>
  <c r="AA255" i="81"/>
  <c r="AF254" i="81"/>
  <c r="AE254" i="81"/>
  <c r="AD254" i="81"/>
  <c r="AC254" i="81"/>
  <c r="AA254" i="81"/>
  <c r="AF253" i="81"/>
  <c r="AE253" i="81"/>
  <c r="AD253" i="81"/>
  <c r="AC253" i="81"/>
  <c r="AA253" i="81"/>
  <c r="AF252" i="81"/>
  <c r="AE252" i="81"/>
  <c r="AD252" i="81"/>
  <c r="AC252" i="81"/>
  <c r="AA252" i="81"/>
  <c r="AF251" i="81"/>
  <c r="AE251" i="81"/>
  <c r="AD251" i="81"/>
  <c r="AC251" i="81"/>
  <c r="AA251" i="81"/>
  <c r="AF250" i="81"/>
  <c r="AE250" i="81"/>
  <c r="AD250" i="81"/>
  <c r="AC250" i="81"/>
  <c r="AA250" i="81"/>
  <c r="AF249" i="81"/>
  <c r="AE249" i="81"/>
  <c r="AD249" i="81"/>
  <c r="AC249" i="81"/>
  <c r="AA249" i="81"/>
  <c r="AF248" i="81"/>
  <c r="AE248" i="81"/>
  <c r="AD248" i="81"/>
  <c r="AC248" i="81"/>
  <c r="AA248" i="81"/>
  <c r="AF247" i="81"/>
  <c r="AE247" i="81"/>
  <c r="AD247" i="81"/>
  <c r="AC247" i="81"/>
  <c r="AA247" i="81"/>
  <c r="AF246" i="81"/>
  <c r="AE246" i="81"/>
  <c r="AD246" i="81"/>
  <c r="AC246" i="81"/>
  <c r="AA246" i="81"/>
  <c r="AF245" i="81"/>
  <c r="AE245" i="81"/>
  <c r="AD245" i="81"/>
  <c r="AC245" i="81"/>
  <c r="AA245" i="81"/>
  <c r="AF244" i="81"/>
  <c r="AE244" i="81"/>
  <c r="AD244" i="81"/>
  <c r="AC244" i="81"/>
  <c r="AA244" i="81"/>
  <c r="AF243" i="81"/>
  <c r="AE243" i="81"/>
  <c r="AD243" i="81"/>
  <c r="AC243" i="81"/>
  <c r="AA243" i="81"/>
  <c r="AF242" i="81"/>
  <c r="AE242" i="81"/>
  <c r="AD242" i="81"/>
  <c r="AC242" i="81"/>
  <c r="AA242" i="81"/>
  <c r="AF241" i="81"/>
  <c r="AE241" i="81"/>
  <c r="AD241" i="81"/>
  <c r="AC241" i="81"/>
  <c r="AA241" i="81"/>
  <c r="AF240" i="81"/>
  <c r="AE240" i="81"/>
  <c r="AD240" i="81"/>
  <c r="AC240" i="81"/>
  <c r="AA240" i="81"/>
  <c r="AF239" i="81"/>
  <c r="AE239" i="81"/>
  <c r="AD239" i="81"/>
  <c r="AC239" i="81"/>
  <c r="AA239" i="81"/>
  <c r="AF238" i="81"/>
  <c r="AE238" i="81"/>
  <c r="AD238" i="81"/>
  <c r="AC238" i="81"/>
  <c r="AA238" i="81"/>
  <c r="AF237" i="81"/>
  <c r="AE237" i="81"/>
  <c r="AD237" i="81"/>
  <c r="AC237" i="81"/>
  <c r="AA237" i="81"/>
  <c r="AF236" i="81"/>
  <c r="AE236" i="81"/>
  <c r="AD236" i="81"/>
  <c r="AC236" i="81"/>
  <c r="AA236" i="81"/>
  <c r="AF235" i="81"/>
  <c r="AE235" i="81"/>
  <c r="AD235" i="81"/>
  <c r="AC235" i="81"/>
  <c r="AA235" i="81"/>
  <c r="AF234" i="81"/>
  <c r="AE234" i="81"/>
  <c r="AD234" i="81"/>
  <c r="AC234" i="81"/>
  <c r="AA234" i="81"/>
  <c r="AF233" i="81"/>
  <c r="AE233" i="81"/>
  <c r="AD233" i="81"/>
  <c r="AC233" i="81"/>
  <c r="AA233" i="81"/>
  <c r="AF232" i="81"/>
  <c r="AE232" i="81"/>
  <c r="AD232" i="81"/>
  <c r="AC232" i="81"/>
  <c r="AA232" i="81"/>
  <c r="AF231" i="81"/>
  <c r="AE231" i="81"/>
  <c r="AD231" i="81"/>
  <c r="AC231" i="81"/>
  <c r="AA231" i="81"/>
  <c r="AF230" i="81"/>
  <c r="AE230" i="81"/>
  <c r="AD230" i="81"/>
  <c r="AC230" i="81"/>
  <c r="AA230" i="81"/>
  <c r="AF229" i="81"/>
  <c r="AE229" i="81"/>
  <c r="AD229" i="81"/>
  <c r="AC229" i="81"/>
  <c r="AA229" i="81"/>
  <c r="AF228" i="81"/>
  <c r="AE228" i="81"/>
  <c r="AD228" i="81"/>
  <c r="AC228" i="81"/>
  <c r="AA228" i="81"/>
  <c r="AF227" i="81"/>
  <c r="AE227" i="81"/>
  <c r="AD227" i="81"/>
  <c r="AC227" i="81"/>
  <c r="AA227" i="81"/>
  <c r="AF226" i="81"/>
  <c r="AE226" i="81"/>
  <c r="AD226" i="81"/>
  <c r="AC226" i="81"/>
  <c r="AA226" i="81"/>
  <c r="AF225" i="81"/>
  <c r="AE225" i="81"/>
  <c r="AD225" i="81"/>
  <c r="AC225" i="81"/>
  <c r="AA225" i="81"/>
  <c r="AF224" i="81"/>
  <c r="AE224" i="81"/>
  <c r="AD224" i="81"/>
  <c r="AC224" i="81"/>
  <c r="AA224" i="81"/>
  <c r="AF223" i="81"/>
  <c r="AE223" i="81"/>
  <c r="AD223" i="81"/>
  <c r="AC223" i="81"/>
  <c r="AA223" i="81"/>
  <c r="AF222" i="81"/>
  <c r="AE222" i="81"/>
  <c r="AD222" i="81"/>
  <c r="AC222" i="81"/>
  <c r="AA222" i="81"/>
  <c r="AF221" i="81"/>
  <c r="AE221" i="81"/>
  <c r="AD221" i="81"/>
  <c r="AC221" i="81"/>
  <c r="AA221" i="81"/>
  <c r="AF220" i="81"/>
  <c r="AE220" i="81"/>
  <c r="AD220" i="81"/>
  <c r="AC220" i="81"/>
  <c r="AA220" i="81"/>
  <c r="AF219" i="81"/>
  <c r="AE219" i="81"/>
  <c r="AD219" i="81"/>
  <c r="AC219" i="81"/>
  <c r="AA219" i="81"/>
  <c r="AF218" i="81"/>
  <c r="AE218" i="81"/>
  <c r="AD218" i="81"/>
  <c r="AC218" i="81"/>
  <c r="AA218" i="81"/>
  <c r="AF217" i="81"/>
  <c r="AE217" i="81"/>
  <c r="AD217" i="81"/>
  <c r="AC217" i="81"/>
  <c r="AA217" i="81"/>
  <c r="AF216" i="81"/>
  <c r="AE216" i="81"/>
  <c r="AD216" i="81"/>
  <c r="AC216" i="81"/>
  <c r="AA216" i="81"/>
  <c r="AF215" i="81"/>
  <c r="AE215" i="81"/>
  <c r="AD215" i="81"/>
  <c r="AC215" i="81"/>
  <c r="AA215" i="81"/>
  <c r="AF214" i="81"/>
  <c r="AE214" i="81"/>
  <c r="AD214" i="81"/>
  <c r="AC214" i="81"/>
  <c r="AA214" i="81"/>
  <c r="AF213" i="81"/>
  <c r="AE213" i="81"/>
  <c r="AD213" i="81"/>
  <c r="AC213" i="81"/>
  <c r="AA213" i="81"/>
  <c r="AF212" i="81"/>
  <c r="AE212" i="81"/>
  <c r="AD212" i="81"/>
  <c r="AC212" i="81"/>
  <c r="AA212" i="81"/>
  <c r="AF211" i="81"/>
  <c r="AE211" i="81"/>
  <c r="AD211" i="81"/>
  <c r="AC211" i="81"/>
  <c r="AA211" i="81"/>
  <c r="AF210" i="81"/>
  <c r="AE210" i="81"/>
  <c r="AD210" i="81"/>
  <c r="AC210" i="81"/>
  <c r="AA210" i="81"/>
  <c r="AF209" i="81"/>
  <c r="AE209" i="81"/>
  <c r="AD209" i="81"/>
  <c r="AC209" i="81"/>
  <c r="AA209" i="81"/>
  <c r="AF208" i="81"/>
  <c r="AE208" i="81"/>
  <c r="AD208" i="81"/>
  <c r="AC208" i="81"/>
  <c r="AA208" i="81"/>
  <c r="AF207" i="81"/>
  <c r="AE207" i="81"/>
  <c r="AD207" i="81"/>
  <c r="AC207" i="81"/>
  <c r="AA207" i="81"/>
  <c r="AF206" i="81"/>
  <c r="AE206" i="81"/>
  <c r="AD206" i="81"/>
  <c r="AC206" i="81"/>
  <c r="AA206" i="81"/>
  <c r="AF205" i="81"/>
  <c r="AE205" i="81"/>
  <c r="AD205" i="81"/>
  <c r="AC205" i="81"/>
  <c r="AA205" i="81"/>
  <c r="AF204" i="81"/>
  <c r="AE204" i="81"/>
  <c r="AD204" i="81"/>
  <c r="AC204" i="81"/>
  <c r="AA204" i="81"/>
  <c r="AF203" i="81"/>
  <c r="AE203" i="81"/>
  <c r="AD203" i="81"/>
  <c r="AC203" i="81"/>
  <c r="AA203" i="81"/>
  <c r="AF202" i="81"/>
  <c r="AE202" i="81"/>
  <c r="AD202" i="81"/>
  <c r="AC202" i="81"/>
  <c r="AA202" i="81"/>
  <c r="AF201" i="81"/>
  <c r="AE201" i="81"/>
  <c r="AD201" i="81"/>
  <c r="AC201" i="81"/>
  <c r="AA201" i="81"/>
  <c r="AF200" i="81"/>
  <c r="AE200" i="81"/>
  <c r="AD200" i="81"/>
  <c r="AC200" i="81"/>
  <c r="AA200" i="81"/>
  <c r="AF199" i="81"/>
  <c r="AE199" i="81"/>
  <c r="AD199" i="81"/>
  <c r="AC199" i="81"/>
  <c r="AA199" i="81"/>
  <c r="AF198" i="81"/>
  <c r="AE198" i="81"/>
  <c r="AD198" i="81"/>
  <c r="AC198" i="81"/>
  <c r="AA198" i="81"/>
  <c r="AF197" i="81"/>
  <c r="AE197" i="81"/>
  <c r="AD197" i="81"/>
  <c r="AC197" i="81"/>
  <c r="AA197" i="81"/>
  <c r="AF196" i="81"/>
  <c r="AE196" i="81"/>
  <c r="AD196" i="81"/>
  <c r="AC196" i="81"/>
  <c r="AA196" i="81"/>
  <c r="AF195" i="81"/>
  <c r="AE195" i="81"/>
  <c r="AD195" i="81"/>
  <c r="AC195" i="81"/>
  <c r="AA195" i="81"/>
  <c r="AF194" i="81"/>
  <c r="AE194" i="81"/>
  <c r="AD194" i="81"/>
  <c r="AC194" i="81"/>
  <c r="AA194" i="81"/>
  <c r="AF193" i="81"/>
  <c r="AE193" i="81"/>
  <c r="AD193" i="81"/>
  <c r="AC193" i="81"/>
  <c r="AA193" i="81"/>
  <c r="AF192" i="81"/>
  <c r="AE192" i="81"/>
  <c r="AD192" i="81"/>
  <c r="AC192" i="81"/>
  <c r="AA192" i="81"/>
  <c r="AF191" i="81"/>
  <c r="AE191" i="81"/>
  <c r="AD191" i="81"/>
  <c r="AC191" i="81"/>
  <c r="AA191" i="81"/>
  <c r="AF190" i="81"/>
  <c r="AE190" i="81"/>
  <c r="AD190" i="81"/>
  <c r="AC190" i="81"/>
  <c r="AA190" i="81"/>
  <c r="AF189" i="81"/>
  <c r="AE189" i="81"/>
  <c r="AD189" i="81"/>
  <c r="AC189" i="81"/>
  <c r="AA189" i="81"/>
  <c r="AF188" i="81"/>
  <c r="AE188" i="81"/>
  <c r="AD188" i="81"/>
  <c r="AC188" i="81"/>
  <c r="AA188" i="81"/>
  <c r="AF187" i="81"/>
  <c r="AE187" i="81"/>
  <c r="AD187" i="81"/>
  <c r="AC187" i="81"/>
  <c r="AA187" i="81"/>
  <c r="AF186" i="81"/>
  <c r="AE186" i="81"/>
  <c r="AD186" i="81"/>
  <c r="AC186" i="81"/>
  <c r="AA186" i="81"/>
  <c r="AF185" i="81"/>
  <c r="AE185" i="81"/>
  <c r="AD185" i="81"/>
  <c r="AC185" i="81"/>
  <c r="AA185" i="81"/>
  <c r="AF184" i="81"/>
  <c r="AE184" i="81"/>
  <c r="AD184" i="81"/>
  <c r="AC184" i="81"/>
  <c r="AA184" i="81"/>
  <c r="AF183" i="81"/>
  <c r="AE183" i="81"/>
  <c r="AD183" i="81"/>
  <c r="AC183" i="81"/>
  <c r="AA183" i="81"/>
  <c r="AF182" i="81"/>
  <c r="AE182" i="81"/>
  <c r="AD182" i="81"/>
  <c r="AC182" i="81"/>
  <c r="AA182" i="81"/>
  <c r="AF181" i="81"/>
  <c r="AE181" i="81"/>
  <c r="AD181" i="81"/>
  <c r="AC181" i="81"/>
  <c r="AA181" i="81"/>
  <c r="AF180" i="81"/>
  <c r="AE180" i="81"/>
  <c r="AD180" i="81"/>
  <c r="AC180" i="81"/>
  <c r="AA180" i="81"/>
  <c r="AF179" i="81"/>
  <c r="AE179" i="81"/>
  <c r="AD179" i="81"/>
  <c r="AC179" i="81"/>
  <c r="AA179" i="81"/>
  <c r="AF178" i="81"/>
  <c r="AE178" i="81"/>
  <c r="AD178" i="81"/>
  <c r="AC178" i="81"/>
  <c r="AA178" i="81"/>
  <c r="AF177" i="81"/>
  <c r="AE177" i="81"/>
  <c r="AD177" i="81"/>
  <c r="AC177" i="81"/>
  <c r="AA177" i="81"/>
  <c r="AF176" i="81"/>
  <c r="AE176" i="81"/>
  <c r="AD176" i="81"/>
  <c r="AC176" i="81"/>
  <c r="AA176" i="81"/>
  <c r="AF175" i="81"/>
  <c r="AE175" i="81"/>
  <c r="AD175" i="81"/>
  <c r="AC175" i="81"/>
  <c r="AA175" i="81"/>
  <c r="AF174" i="81"/>
  <c r="AE174" i="81"/>
  <c r="AD174" i="81"/>
  <c r="AC174" i="81"/>
  <c r="AA174" i="81"/>
  <c r="AF173" i="81"/>
  <c r="AE173" i="81"/>
  <c r="AD173" i="81"/>
  <c r="AC173" i="81"/>
  <c r="AA173" i="81"/>
  <c r="AF172" i="81"/>
  <c r="AE172" i="81"/>
  <c r="AD172" i="81"/>
  <c r="AC172" i="81"/>
  <c r="AA172" i="81"/>
  <c r="AF171" i="81"/>
  <c r="AE171" i="81"/>
  <c r="AD171" i="81"/>
  <c r="AC171" i="81"/>
  <c r="AA171" i="81"/>
  <c r="AF170" i="81"/>
  <c r="AE170" i="81"/>
  <c r="AD170" i="81"/>
  <c r="AC170" i="81"/>
  <c r="AA170" i="81"/>
  <c r="AF169" i="81"/>
  <c r="AE169" i="81"/>
  <c r="AD169" i="81"/>
  <c r="AC169" i="81"/>
  <c r="AA169" i="81"/>
  <c r="AF168" i="81"/>
  <c r="AE168" i="81"/>
  <c r="AD168" i="81"/>
  <c r="AC168" i="81"/>
  <c r="AA168" i="81"/>
  <c r="AF167" i="81"/>
  <c r="AE167" i="81"/>
  <c r="AD167" i="81"/>
  <c r="AC167" i="81"/>
  <c r="AA167" i="81"/>
  <c r="AF166" i="81"/>
  <c r="AE166" i="81"/>
  <c r="AD166" i="81"/>
  <c r="AC166" i="81"/>
  <c r="AA166" i="81"/>
  <c r="AF165" i="81"/>
  <c r="AE165" i="81"/>
  <c r="AD165" i="81"/>
  <c r="AC165" i="81"/>
  <c r="AA165" i="81"/>
  <c r="AF164" i="81"/>
  <c r="AE164" i="81"/>
  <c r="AD164" i="81"/>
  <c r="AC164" i="81"/>
  <c r="AA164" i="81"/>
  <c r="AF163" i="81"/>
  <c r="AE163" i="81"/>
  <c r="AD163" i="81"/>
  <c r="AC163" i="81"/>
  <c r="AA163" i="81"/>
  <c r="AF162" i="81"/>
  <c r="AE162" i="81"/>
  <c r="AD162" i="81"/>
  <c r="AC162" i="81"/>
  <c r="AA162" i="81"/>
  <c r="AF161" i="81"/>
  <c r="AE161" i="81"/>
  <c r="AD161" i="81"/>
  <c r="AC161" i="81"/>
  <c r="AA161" i="81"/>
  <c r="AF160" i="81"/>
  <c r="AE160" i="81"/>
  <c r="AD160" i="81"/>
  <c r="AC160" i="81"/>
  <c r="AA160" i="81"/>
  <c r="AF159" i="81"/>
  <c r="AE159" i="81"/>
  <c r="AD159" i="81"/>
  <c r="AC159" i="81"/>
  <c r="AA159" i="81"/>
  <c r="AF158" i="81"/>
  <c r="AE158" i="81"/>
  <c r="AD158" i="81"/>
  <c r="AC158" i="81"/>
  <c r="AA158" i="81"/>
  <c r="AF157" i="81"/>
  <c r="AE157" i="81"/>
  <c r="AD157" i="81"/>
  <c r="AC157" i="81"/>
  <c r="AA157" i="81"/>
  <c r="AF156" i="81"/>
  <c r="AE156" i="81"/>
  <c r="AD156" i="81"/>
  <c r="AC156" i="81"/>
  <c r="AA156" i="81"/>
  <c r="AF155" i="81"/>
  <c r="AE155" i="81"/>
  <c r="AD155" i="81"/>
  <c r="AC155" i="81"/>
  <c r="AA155" i="81"/>
  <c r="AF154" i="81"/>
  <c r="AE154" i="81"/>
  <c r="AD154" i="81"/>
  <c r="AC154" i="81"/>
  <c r="AA154" i="81"/>
  <c r="AF153" i="81"/>
  <c r="AE153" i="81"/>
  <c r="AD153" i="81"/>
  <c r="AC153" i="81"/>
  <c r="AA153" i="81"/>
  <c r="AF152" i="81"/>
  <c r="AE152" i="81"/>
  <c r="AD152" i="81"/>
  <c r="AC152" i="81"/>
  <c r="AA152" i="81"/>
  <c r="AF151" i="81"/>
  <c r="AE151" i="81"/>
  <c r="AD151" i="81"/>
  <c r="AC151" i="81"/>
  <c r="AA151" i="81"/>
  <c r="AF150" i="81"/>
  <c r="AE150" i="81"/>
  <c r="AD150" i="81"/>
  <c r="AC150" i="81"/>
  <c r="AA150" i="81"/>
  <c r="AF149" i="81"/>
  <c r="AE149" i="81"/>
  <c r="AD149" i="81"/>
  <c r="AC149" i="81"/>
  <c r="AA149" i="81"/>
  <c r="AF148" i="81"/>
  <c r="AE148" i="81"/>
  <c r="AD148" i="81"/>
  <c r="AC148" i="81"/>
  <c r="AA148" i="81"/>
  <c r="AF147" i="81"/>
  <c r="AE147" i="81"/>
  <c r="AD147" i="81"/>
  <c r="AC147" i="81"/>
  <c r="AA147" i="81"/>
  <c r="AF146" i="81"/>
  <c r="AE146" i="81"/>
  <c r="AD146" i="81"/>
  <c r="AC146" i="81"/>
  <c r="AA146" i="81"/>
  <c r="AF145" i="81"/>
  <c r="AE145" i="81"/>
  <c r="AD145" i="81"/>
  <c r="AC145" i="81"/>
  <c r="AA145" i="81"/>
  <c r="AF144" i="81"/>
  <c r="AE144" i="81"/>
  <c r="AD144" i="81"/>
  <c r="AC144" i="81"/>
  <c r="AA144" i="81"/>
  <c r="AF143" i="81"/>
  <c r="AE143" i="81"/>
  <c r="AD143" i="81"/>
  <c r="AC143" i="81"/>
  <c r="AA143" i="81"/>
  <c r="AF142" i="81"/>
  <c r="AE142" i="81"/>
  <c r="AD142" i="81"/>
  <c r="AC142" i="81"/>
  <c r="AA142" i="81"/>
  <c r="AF141" i="81"/>
  <c r="AE141" i="81"/>
  <c r="AD141" i="81"/>
  <c r="AC141" i="81"/>
  <c r="AA141" i="81"/>
  <c r="AF140" i="81"/>
  <c r="AE140" i="81"/>
  <c r="AD140" i="81"/>
  <c r="AC140" i="81"/>
  <c r="AA140" i="81"/>
  <c r="AF139" i="81"/>
  <c r="AE139" i="81"/>
  <c r="AD139" i="81"/>
  <c r="AC139" i="81"/>
  <c r="AA139" i="81"/>
  <c r="AF138" i="81"/>
  <c r="AE138" i="81"/>
  <c r="AD138" i="81"/>
  <c r="AC138" i="81"/>
  <c r="AA138" i="81"/>
  <c r="AF137" i="81"/>
  <c r="AE137" i="81"/>
  <c r="AD137" i="81"/>
  <c r="AC137" i="81"/>
  <c r="AA137" i="81"/>
  <c r="AF136" i="81"/>
  <c r="AE136" i="81"/>
  <c r="AD136" i="81"/>
  <c r="AC136" i="81"/>
  <c r="AA136" i="81"/>
  <c r="AF135" i="81"/>
  <c r="AE135" i="81"/>
  <c r="AD135" i="81"/>
  <c r="AC135" i="81"/>
  <c r="AA135" i="81"/>
  <c r="AF134" i="81"/>
  <c r="AE134" i="81"/>
  <c r="AD134" i="81"/>
  <c r="AC134" i="81"/>
  <c r="AA134" i="81"/>
  <c r="AF133" i="81"/>
  <c r="AE133" i="81"/>
  <c r="AD133" i="81"/>
  <c r="AC133" i="81"/>
  <c r="AA133" i="81"/>
  <c r="AF132" i="81"/>
  <c r="AE132" i="81"/>
  <c r="AD132" i="81"/>
  <c r="AC132" i="81"/>
  <c r="AA132" i="81"/>
  <c r="AF131" i="81"/>
  <c r="AE131" i="81"/>
  <c r="AD131" i="81"/>
  <c r="AC131" i="81"/>
  <c r="AA131" i="81"/>
  <c r="AF130" i="81"/>
  <c r="AE130" i="81"/>
  <c r="AD130" i="81"/>
  <c r="AC130" i="81"/>
  <c r="AA130" i="81"/>
  <c r="AF129" i="81"/>
  <c r="AE129" i="81"/>
  <c r="AD129" i="81"/>
  <c r="AC129" i="81"/>
  <c r="AA129" i="81"/>
  <c r="AF128" i="81"/>
  <c r="AE128" i="81"/>
  <c r="AD128" i="81"/>
  <c r="AC128" i="81"/>
  <c r="AA128" i="81"/>
  <c r="AF127" i="81"/>
  <c r="AE127" i="81"/>
  <c r="AD127" i="81"/>
  <c r="AC127" i="81"/>
  <c r="AA127" i="81"/>
  <c r="AF126" i="81"/>
  <c r="AE126" i="81"/>
  <c r="AD126" i="81"/>
  <c r="AC126" i="81"/>
  <c r="AA126" i="81"/>
  <c r="AF125" i="81"/>
  <c r="AE125" i="81"/>
  <c r="AD125" i="81"/>
  <c r="AC125" i="81"/>
  <c r="AA125" i="81"/>
  <c r="AF124" i="81"/>
  <c r="AE124" i="81"/>
  <c r="AD124" i="81"/>
  <c r="AC124" i="81"/>
  <c r="AA124" i="81"/>
  <c r="AF123" i="81"/>
  <c r="AE123" i="81"/>
  <c r="AD123" i="81"/>
  <c r="AC123" i="81"/>
  <c r="AA123" i="81"/>
  <c r="AF122" i="81"/>
  <c r="AE122" i="81"/>
  <c r="AD122" i="81"/>
  <c r="AC122" i="81"/>
  <c r="AA122" i="81"/>
  <c r="AF121" i="81"/>
  <c r="AE121" i="81"/>
  <c r="AD121" i="81"/>
  <c r="AC121" i="81"/>
  <c r="AA121" i="81"/>
  <c r="AF120" i="81"/>
  <c r="AE120" i="81"/>
  <c r="AD120" i="81"/>
  <c r="AC120" i="81"/>
  <c r="AA120" i="81"/>
  <c r="AF119" i="81"/>
  <c r="AE119" i="81"/>
  <c r="AD119" i="81"/>
  <c r="AC119" i="81"/>
  <c r="AA119" i="81"/>
  <c r="AF118" i="81"/>
  <c r="AE118" i="81"/>
  <c r="AD118" i="81"/>
  <c r="AC118" i="81"/>
  <c r="AA118" i="81"/>
  <c r="AF117" i="81"/>
  <c r="AE117" i="81"/>
  <c r="AD117" i="81"/>
  <c r="AC117" i="81"/>
  <c r="AA117" i="81"/>
  <c r="AF116" i="81"/>
  <c r="AE116" i="81"/>
  <c r="AD116" i="81"/>
  <c r="AC116" i="81"/>
  <c r="AA116" i="81"/>
  <c r="AF115" i="81"/>
  <c r="AE115" i="81"/>
  <c r="AD115" i="81"/>
  <c r="AC115" i="81"/>
  <c r="AA115" i="81"/>
  <c r="AF114" i="81"/>
  <c r="AE114" i="81"/>
  <c r="AD114" i="81"/>
  <c r="AC114" i="81"/>
  <c r="AA114" i="81"/>
  <c r="AF113" i="81"/>
  <c r="AE113" i="81"/>
  <c r="AD113" i="81"/>
  <c r="AC113" i="81"/>
  <c r="AA113" i="81"/>
  <c r="AF112" i="81"/>
  <c r="AE112" i="81"/>
  <c r="AD112" i="81"/>
  <c r="AC112" i="81"/>
  <c r="AA112" i="81"/>
  <c r="AF111" i="81"/>
  <c r="AE111" i="81"/>
  <c r="AD111" i="81"/>
  <c r="AC111" i="81"/>
  <c r="AA111" i="81"/>
  <c r="AF110" i="81"/>
  <c r="AE110" i="81"/>
  <c r="AD110" i="81"/>
  <c r="AC110" i="81"/>
  <c r="AA110" i="81"/>
  <c r="AF109" i="81"/>
  <c r="AE109" i="81"/>
  <c r="AD109" i="81"/>
  <c r="AC109" i="81"/>
  <c r="AA109" i="81"/>
  <c r="AF108" i="81"/>
  <c r="AE108" i="81"/>
  <c r="AD108" i="81"/>
  <c r="AC108" i="81"/>
  <c r="AA108" i="81"/>
  <c r="AF107" i="81"/>
  <c r="AE107" i="81"/>
  <c r="AD107" i="81"/>
  <c r="AC107" i="81"/>
  <c r="AA107" i="81"/>
  <c r="AF106" i="81"/>
  <c r="AE106" i="81"/>
  <c r="AD106" i="81"/>
  <c r="AC106" i="81"/>
  <c r="AA106" i="81"/>
  <c r="AF105" i="81"/>
  <c r="AE105" i="81"/>
  <c r="AD105" i="81"/>
  <c r="AC105" i="81"/>
  <c r="AA105" i="81"/>
  <c r="AF104" i="81"/>
  <c r="AE104" i="81"/>
  <c r="AD104" i="81"/>
  <c r="AC104" i="81"/>
  <c r="AA104" i="81"/>
  <c r="AF103" i="81"/>
  <c r="AE103" i="81"/>
  <c r="AD103" i="81"/>
  <c r="AC103" i="81"/>
  <c r="AA103" i="81"/>
  <c r="AF102" i="81"/>
  <c r="AE102" i="81"/>
  <c r="AD102" i="81"/>
  <c r="AC102" i="81"/>
  <c r="AA102" i="81"/>
  <c r="AF101" i="81"/>
  <c r="AE101" i="81"/>
  <c r="AD101" i="81"/>
  <c r="AC101" i="81"/>
  <c r="AA101" i="81"/>
  <c r="AF100" i="81"/>
  <c r="AE100" i="81"/>
  <c r="AD100" i="81"/>
  <c r="AC100" i="81"/>
  <c r="AA100" i="81"/>
  <c r="AF99" i="81"/>
  <c r="AE99" i="81"/>
  <c r="AD99" i="81"/>
  <c r="AC99" i="81"/>
  <c r="AA99" i="81"/>
  <c r="AF98" i="81"/>
  <c r="AE98" i="81"/>
  <c r="AD98" i="81"/>
  <c r="AC98" i="81"/>
  <c r="AA98" i="81"/>
  <c r="AF97" i="81"/>
  <c r="AE97" i="81"/>
  <c r="AD97" i="81"/>
  <c r="AC97" i="81"/>
  <c r="AA97" i="81"/>
  <c r="AF96" i="81"/>
  <c r="AE96" i="81"/>
  <c r="AD96" i="81"/>
  <c r="AC96" i="81"/>
  <c r="AA96" i="81"/>
  <c r="AF95" i="81"/>
  <c r="AE95" i="81"/>
  <c r="AD95" i="81"/>
  <c r="AC95" i="81"/>
  <c r="AA95" i="81"/>
  <c r="AF94" i="81"/>
  <c r="AE94" i="81"/>
  <c r="AD94" i="81"/>
  <c r="AC94" i="81"/>
  <c r="AA94" i="81"/>
  <c r="AF93" i="81"/>
  <c r="AE93" i="81"/>
  <c r="AD93" i="81"/>
  <c r="AC93" i="81"/>
  <c r="AA93" i="81"/>
  <c r="AF92" i="81"/>
  <c r="AE92" i="81"/>
  <c r="AD92" i="81"/>
  <c r="AC92" i="81"/>
  <c r="AA92" i="81"/>
  <c r="AF91" i="81"/>
  <c r="AE91" i="81"/>
  <c r="AD91" i="81"/>
  <c r="AC91" i="81"/>
  <c r="AA91" i="81"/>
  <c r="AF90" i="81"/>
  <c r="AE90" i="81"/>
  <c r="AD90" i="81"/>
  <c r="AC90" i="81"/>
  <c r="AA90" i="81"/>
  <c r="AF89" i="81"/>
  <c r="AE89" i="81"/>
  <c r="AD89" i="81"/>
  <c r="AC89" i="81"/>
  <c r="AA89" i="81"/>
  <c r="AF88" i="81"/>
  <c r="AE88" i="81"/>
  <c r="AD88" i="81"/>
  <c r="AC88" i="81"/>
  <c r="AA88" i="81"/>
  <c r="AF87" i="81"/>
  <c r="AE87" i="81"/>
  <c r="AD87" i="81"/>
  <c r="AC87" i="81"/>
  <c r="AA87" i="81"/>
  <c r="AF86" i="81"/>
  <c r="AE86" i="81"/>
  <c r="AD86" i="81"/>
  <c r="AC86" i="81"/>
  <c r="AA86" i="81"/>
  <c r="AF85" i="81"/>
  <c r="AE85" i="81"/>
  <c r="AD85" i="81"/>
  <c r="AC85" i="81"/>
  <c r="AA85" i="81"/>
  <c r="AF84" i="81"/>
  <c r="AE84" i="81"/>
  <c r="AD84" i="81"/>
  <c r="AC84" i="81"/>
  <c r="AA84" i="81"/>
  <c r="AF83" i="81"/>
  <c r="AE83" i="81"/>
  <c r="AD83" i="81"/>
  <c r="AC83" i="81"/>
  <c r="AA83" i="81"/>
  <c r="AF82" i="81"/>
  <c r="AE82" i="81"/>
  <c r="AD82" i="81"/>
  <c r="AC82" i="81"/>
  <c r="AA82" i="81"/>
  <c r="AF81" i="81"/>
  <c r="AE81" i="81"/>
  <c r="AD81" i="81"/>
  <c r="AC81" i="81"/>
  <c r="AA81" i="81"/>
  <c r="AF80" i="81"/>
  <c r="AE80" i="81"/>
  <c r="AD80" i="81"/>
  <c r="AC80" i="81"/>
  <c r="AA80" i="81"/>
  <c r="AF79" i="81"/>
  <c r="AE79" i="81"/>
  <c r="AD79" i="81"/>
  <c r="AC79" i="81"/>
  <c r="AA79" i="81"/>
  <c r="AF78" i="81"/>
  <c r="AE78" i="81"/>
  <c r="AD78" i="81"/>
  <c r="AC78" i="81"/>
  <c r="AA78" i="81"/>
  <c r="AF77" i="81"/>
  <c r="AE77" i="81"/>
  <c r="AD77" i="81"/>
  <c r="AC77" i="81"/>
  <c r="AA77" i="81"/>
  <c r="AF76" i="81"/>
  <c r="AE76" i="81"/>
  <c r="AD76" i="81"/>
  <c r="AC76" i="81"/>
  <c r="AA76" i="81"/>
  <c r="AF75" i="81"/>
  <c r="AE75" i="81"/>
  <c r="AD75" i="81"/>
  <c r="AC75" i="81"/>
  <c r="AA75" i="81"/>
  <c r="AF74" i="81"/>
  <c r="AE74" i="81"/>
  <c r="AD74" i="81"/>
  <c r="AC74" i="81"/>
  <c r="AA74" i="81"/>
  <c r="AF73" i="81"/>
  <c r="AE73" i="81"/>
  <c r="AD73" i="81"/>
  <c r="AC73" i="81"/>
  <c r="AA73" i="81"/>
  <c r="AF72" i="81"/>
  <c r="AE72" i="81"/>
  <c r="AD72" i="81"/>
  <c r="AC72" i="81"/>
  <c r="AA72" i="81"/>
  <c r="AF71" i="81"/>
  <c r="AE71" i="81"/>
  <c r="AD71" i="81"/>
  <c r="AC71" i="81"/>
  <c r="AA71" i="81"/>
  <c r="AF70" i="81"/>
  <c r="AE70" i="81"/>
  <c r="AD70" i="81"/>
  <c r="AC70" i="81"/>
  <c r="AA70" i="81"/>
  <c r="AF69" i="81"/>
  <c r="AE69" i="81"/>
  <c r="AD69" i="81"/>
  <c r="AC69" i="81"/>
  <c r="AA69" i="81"/>
  <c r="AF68" i="81"/>
  <c r="AE68" i="81"/>
  <c r="AD68" i="81"/>
  <c r="AC68" i="81"/>
  <c r="AA68" i="81"/>
  <c r="AF67" i="81"/>
  <c r="AE67" i="81"/>
  <c r="AD67" i="81"/>
  <c r="AC67" i="81"/>
  <c r="AA67" i="81"/>
  <c r="AF66" i="81"/>
  <c r="AE66" i="81"/>
  <c r="AD66" i="81"/>
  <c r="AC66" i="81"/>
  <c r="AA66" i="81"/>
  <c r="AF65" i="81"/>
  <c r="AE65" i="81"/>
  <c r="AD65" i="81"/>
  <c r="AC65" i="81"/>
  <c r="AA65" i="81"/>
  <c r="AF64" i="81"/>
  <c r="AE64" i="81"/>
  <c r="AD64" i="81"/>
  <c r="AC64" i="81"/>
  <c r="AA64" i="81"/>
  <c r="AF63" i="81"/>
  <c r="AE63" i="81"/>
  <c r="AD63" i="81"/>
  <c r="AC63" i="81"/>
  <c r="AA63" i="81"/>
  <c r="AF62" i="81"/>
  <c r="AE62" i="81"/>
  <c r="AD62" i="81"/>
  <c r="AC62" i="81"/>
  <c r="AA62" i="81"/>
  <c r="AF61" i="81"/>
  <c r="AE61" i="81"/>
  <c r="AD61" i="81"/>
  <c r="AC61" i="81"/>
  <c r="AA61" i="81"/>
  <c r="AF60" i="81"/>
  <c r="AE60" i="81"/>
  <c r="AD60" i="81"/>
  <c r="AC60" i="81"/>
  <c r="AA60" i="81"/>
  <c r="AF59" i="81"/>
  <c r="AE59" i="81"/>
  <c r="AD59" i="81"/>
  <c r="AC59" i="81"/>
  <c r="AA59" i="81"/>
  <c r="AF58" i="81"/>
  <c r="AE58" i="81"/>
  <c r="AD58" i="81"/>
  <c r="AC58" i="81"/>
  <c r="AA58" i="81"/>
  <c r="AF57" i="81"/>
  <c r="AE57" i="81"/>
  <c r="AD57" i="81"/>
  <c r="AC57" i="81"/>
  <c r="AA57" i="81"/>
  <c r="AF56" i="81"/>
  <c r="AE56" i="81"/>
  <c r="AD56" i="81"/>
  <c r="AC56" i="81"/>
  <c r="AA56" i="81"/>
  <c r="AF55" i="81"/>
  <c r="AE55" i="81"/>
  <c r="AD55" i="81"/>
  <c r="AC55" i="81"/>
  <c r="AA55" i="81"/>
  <c r="AF54" i="81"/>
  <c r="AE54" i="81"/>
  <c r="AD54" i="81"/>
  <c r="AC54" i="81"/>
  <c r="AA54" i="81"/>
  <c r="AF53" i="81"/>
  <c r="AE53" i="81"/>
  <c r="AD53" i="81"/>
  <c r="AC53" i="81"/>
  <c r="AA53" i="81"/>
  <c r="AF52" i="81"/>
  <c r="AE52" i="81"/>
  <c r="AD52" i="81"/>
  <c r="AC52" i="81"/>
  <c r="AA52" i="81"/>
  <c r="AF51" i="81"/>
  <c r="AE51" i="81"/>
  <c r="AD51" i="81"/>
  <c r="AC51" i="81"/>
  <c r="AA51" i="81"/>
  <c r="AF50" i="81"/>
  <c r="AE50" i="81"/>
  <c r="AD50" i="81"/>
  <c r="AC50" i="81"/>
  <c r="AA50" i="81"/>
  <c r="AF49" i="81"/>
  <c r="AE49" i="81"/>
  <c r="AD49" i="81"/>
  <c r="AC49" i="81"/>
  <c r="AA49" i="81"/>
  <c r="AF48" i="81"/>
  <c r="AE48" i="81"/>
  <c r="AD48" i="81"/>
  <c r="AC48" i="81"/>
  <c r="AA48" i="81"/>
  <c r="AF47" i="81"/>
  <c r="AE47" i="81"/>
  <c r="AD47" i="81"/>
  <c r="AC47" i="81"/>
  <c r="AA47" i="81"/>
  <c r="AF46" i="81"/>
  <c r="AE46" i="81"/>
  <c r="AD46" i="81"/>
  <c r="AC46" i="81"/>
  <c r="AA46" i="81"/>
  <c r="AF45" i="81"/>
  <c r="AE45" i="81"/>
  <c r="AD45" i="81"/>
  <c r="AC45" i="81"/>
  <c r="AA45" i="81"/>
  <c r="AF44" i="81"/>
  <c r="AE44" i="81"/>
  <c r="AD44" i="81"/>
  <c r="AC44" i="81"/>
  <c r="AA44" i="81"/>
  <c r="AF43" i="81"/>
  <c r="AE43" i="81"/>
  <c r="AD43" i="81"/>
  <c r="AC43" i="81"/>
  <c r="AA43" i="81"/>
  <c r="AF42" i="81"/>
  <c r="AE42" i="81"/>
  <c r="AD42" i="81"/>
  <c r="AC42" i="81"/>
  <c r="AA42" i="81"/>
  <c r="AF41" i="81"/>
  <c r="AE41" i="81"/>
  <c r="AD41" i="81"/>
  <c r="AC41" i="81"/>
  <c r="AA41" i="81"/>
  <c r="AF40" i="81"/>
  <c r="AE40" i="81"/>
  <c r="AD40" i="81"/>
  <c r="AC40" i="81"/>
  <c r="AA40" i="81"/>
  <c r="AF39" i="81"/>
  <c r="AE39" i="81"/>
  <c r="AD39" i="81"/>
  <c r="AC39" i="81"/>
  <c r="AA39" i="81"/>
  <c r="AF38" i="81"/>
  <c r="AE38" i="81"/>
  <c r="AD38" i="81"/>
  <c r="AC38" i="81"/>
  <c r="AA38" i="81"/>
  <c r="AF37" i="81"/>
  <c r="AE37" i="81"/>
  <c r="AD37" i="81"/>
  <c r="AC37" i="81"/>
  <c r="AA37" i="81"/>
  <c r="AF36" i="81"/>
  <c r="AE36" i="81"/>
  <c r="AD36" i="81"/>
  <c r="AC36" i="81"/>
  <c r="AA36" i="81"/>
  <c r="AF35" i="81"/>
  <c r="AE35" i="81"/>
  <c r="AD35" i="81"/>
  <c r="AC35" i="81"/>
  <c r="AA35" i="81"/>
  <c r="AF34" i="81"/>
  <c r="AE34" i="81"/>
  <c r="AD34" i="81"/>
  <c r="AC34" i="81"/>
  <c r="AA34" i="81"/>
  <c r="AF33" i="81"/>
  <c r="AE33" i="81"/>
  <c r="AD33" i="81"/>
  <c r="AC33" i="81"/>
  <c r="AA33" i="81"/>
  <c r="AF32" i="81"/>
  <c r="AE32" i="81"/>
  <c r="AD32" i="81"/>
  <c r="AC32" i="81"/>
  <c r="AA32" i="81"/>
  <c r="AF31" i="81"/>
  <c r="AE31" i="81"/>
  <c r="AD31" i="81"/>
  <c r="AC31" i="81"/>
  <c r="AA31" i="81"/>
  <c r="AF30" i="81"/>
  <c r="AE30" i="81"/>
  <c r="AD30" i="81"/>
  <c r="AC30" i="81"/>
  <c r="AA30" i="81"/>
  <c r="AF29" i="81"/>
  <c r="AE29" i="81"/>
  <c r="AD29" i="81"/>
  <c r="AC29" i="81"/>
  <c r="AA29" i="81"/>
  <c r="AF28" i="81"/>
  <c r="AE28" i="81"/>
  <c r="AD28" i="81"/>
  <c r="AC28" i="81"/>
  <c r="AA28" i="81"/>
  <c r="AF27" i="81"/>
  <c r="AE27" i="81"/>
  <c r="AD27" i="81"/>
  <c r="AC27" i="81"/>
  <c r="AA27" i="81"/>
  <c r="AF26" i="81"/>
  <c r="AE26" i="81"/>
  <c r="AD26" i="81"/>
  <c r="AC26" i="81"/>
  <c r="AA26" i="81"/>
  <c r="AF25" i="81"/>
  <c r="AE25" i="81"/>
  <c r="AD25" i="81"/>
  <c r="AC25" i="81"/>
  <c r="AA25" i="81"/>
  <c r="AF24" i="81"/>
  <c r="AE24" i="81"/>
  <c r="AD24" i="81"/>
  <c r="AC24" i="81"/>
  <c r="AA24" i="81"/>
  <c r="AF23" i="81"/>
  <c r="AE23" i="81"/>
  <c r="AD23" i="81"/>
  <c r="AC23" i="81"/>
  <c r="AA23" i="81"/>
  <c r="AF22" i="81"/>
  <c r="AE22" i="81"/>
  <c r="AD22" i="81"/>
  <c r="AC22" i="81"/>
  <c r="AA22" i="81"/>
  <c r="AF21" i="81"/>
  <c r="AE21" i="81"/>
  <c r="AE15" i="81" s="1"/>
  <c r="AD21" i="81"/>
  <c r="AC21" i="81"/>
  <c r="AA21" i="81"/>
  <c r="AF20" i="81"/>
  <c r="AE20" i="81"/>
  <c r="AD20" i="81"/>
  <c r="AC20" i="81"/>
  <c r="AA20" i="81"/>
  <c r="AF19" i="81"/>
  <c r="AF15" i="81" s="1"/>
  <c r="AE19" i="81"/>
  <c r="AD19" i="81"/>
  <c r="AC19" i="81"/>
  <c r="AC15" i="81" s="1"/>
  <c r="AA19" i="81"/>
  <c r="AA16" i="81" s="1"/>
  <c r="O20" i="47" s="1"/>
  <c r="AF18" i="81"/>
  <c r="AE18" i="81"/>
  <c r="AD18" i="81"/>
  <c r="AC18" i="81"/>
  <c r="AA18" i="81"/>
  <c r="Y16" i="81"/>
  <c r="N20" i="47" s="1"/>
  <c r="X16" i="81"/>
  <c r="V16" i="81"/>
  <c r="U16" i="81"/>
  <c r="M16" i="81"/>
  <c r="L16" i="81"/>
  <c r="AD15" i="81"/>
  <c r="P14" i="81"/>
  <c r="A12" i="81"/>
  <c r="X11" i="81"/>
  <c r="T11" i="81"/>
  <c r="S11" i="81"/>
  <c r="Q11" i="81"/>
  <c r="D11" i="81"/>
  <c r="C11" i="81"/>
  <c r="X9" i="81"/>
  <c r="W9" i="81"/>
  <c r="R9" i="81"/>
  <c r="X8" i="81"/>
  <c r="L8" i="81"/>
  <c r="M8" i="81" s="1"/>
  <c r="J8" i="81"/>
  <c r="H8" i="81"/>
  <c r="D8" i="81"/>
  <c r="X7" i="81"/>
  <c r="C7" i="81"/>
  <c r="X6" i="81"/>
  <c r="C6" i="81"/>
  <c r="AF567" i="80"/>
  <c r="AE567" i="80"/>
  <c r="AD567" i="80"/>
  <c r="AC567" i="80"/>
  <c r="AA567" i="80"/>
  <c r="AF566" i="80"/>
  <c r="AE566" i="80"/>
  <c r="AD566" i="80"/>
  <c r="AC566" i="80"/>
  <c r="AA566" i="80"/>
  <c r="AF565" i="80"/>
  <c r="AE565" i="80"/>
  <c r="AD565" i="80"/>
  <c r="AC565" i="80"/>
  <c r="AA565" i="80"/>
  <c r="AF564" i="80"/>
  <c r="AE564" i="80"/>
  <c r="AD564" i="80"/>
  <c r="AC564" i="80"/>
  <c r="AA564" i="80"/>
  <c r="AF563" i="80"/>
  <c r="AE563" i="80"/>
  <c r="AD563" i="80"/>
  <c r="AC563" i="80"/>
  <c r="AA563" i="80"/>
  <c r="AF562" i="80"/>
  <c r="AE562" i="80"/>
  <c r="AD562" i="80"/>
  <c r="AC562" i="80"/>
  <c r="AA562" i="80"/>
  <c r="AF561" i="80"/>
  <c r="AE561" i="80"/>
  <c r="AD561" i="80"/>
  <c r="AC561" i="80"/>
  <c r="AA561" i="80"/>
  <c r="AF560" i="80"/>
  <c r="AE560" i="80"/>
  <c r="AD560" i="80"/>
  <c r="AC560" i="80"/>
  <c r="AA560" i="80"/>
  <c r="AF559" i="80"/>
  <c r="AE559" i="80"/>
  <c r="AD559" i="80"/>
  <c r="AC559" i="80"/>
  <c r="AA559" i="80"/>
  <c r="AF558" i="80"/>
  <c r="AE558" i="80"/>
  <c r="AD558" i="80"/>
  <c r="AC558" i="80"/>
  <c r="AA558" i="80"/>
  <c r="AF557" i="80"/>
  <c r="AE557" i="80"/>
  <c r="AD557" i="80"/>
  <c r="AC557" i="80"/>
  <c r="AA557" i="80"/>
  <c r="AF556" i="80"/>
  <c r="AE556" i="80"/>
  <c r="AD556" i="80"/>
  <c r="AC556" i="80"/>
  <c r="AA556" i="80"/>
  <c r="AF555" i="80"/>
  <c r="AE555" i="80"/>
  <c r="AD555" i="80"/>
  <c r="AC555" i="80"/>
  <c r="AA555" i="80"/>
  <c r="AF554" i="80"/>
  <c r="AE554" i="80"/>
  <c r="AD554" i="80"/>
  <c r="AC554" i="80"/>
  <c r="AA554" i="80"/>
  <c r="AF553" i="80"/>
  <c r="AE553" i="80"/>
  <c r="AD553" i="80"/>
  <c r="AC553" i="80"/>
  <c r="AA553" i="80"/>
  <c r="AF552" i="80"/>
  <c r="AE552" i="80"/>
  <c r="AD552" i="80"/>
  <c r="AC552" i="80"/>
  <c r="AA552" i="80"/>
  <c r="AF551" i="80"/>
  <c r="AE551" i="80"/>
  <c r="AD551" i="80"/>
  <c r="AC551" i="80"/>
  <c r="AA551" i="80"/>
  <c r="AF550" i="80"/>
  <c r="AE550" i="80"/>
  <c r="AD550" i="80"/>
  <c r="AC550" i="80"/>
  <c r="AA550" i="80"/>
  <c r="AF549" i="80"/>
  <c r="AE549" i="80"/>
  <c r="AD549" i="80"/>
  <c r="AC549" i="80"/>
  <c r="AA549" i="80"/>
  <c r="AF548" i="80"/>
  <c r="AE548" i="80"/>
  <c r="AD548" i="80"/>
  <c r="AC548" i="80"/>
  <c r="AA548" i="80"/>
  <c r="AF547" i="80"/>
  <c r="AE547" i="80"/>
  <c r="AD547" i="80"/>
  <c r="AC547" i="80"/>
  <c r="AA547" i="80"/>
  <c r="AF546" i="80"/>
  <c r="AE546" i="80"/>
  <c r="AD546" i="80"/>
  <c r="AC546" i="80"/>
  <c r="AA546" i="80"/>
  <c r="AF545" i="80"/>
  <c r="AE545" i="80"/>
  <c r="AD545" i="80"/>
  <c r="AC545" i="80"/>
  <c r="AA545" i="80"/>
  <c r="AF544" i="80"/>
  <c r="AE544" i="80"/>
  <c r="AD544" i="80"/>
  <c r="AC544" i="80"/>
  <c r="AA544" i="80"/>
  <c r="AF543" i="80"/>
  <c r="AE543" i="80"/>
  <c r="AD543" i="80"/>
  <c r="AC543" i="80"/>
  <c r="AA543" i="80"/>
  <c r="AF542" i="80"/>
  <c r="AE542" i="80"/>
  <c r="AD542" i="80"/>
  <c r="AC542" i="80"/>
  <c r="AA542" i="80"/>
  <c r="AF541" i="80"/>
  <c r="AE541" i="80"/>
  <c r="AD541" i="80"/>
  <c r="AC541" i="80"/>
  <c r="AA541" i="80"/>
  <c r="AF540" i="80"/>
  <c r="AE540" i="80"/>
  <c r="AD540" i="80"/>
  <c r="AC540" i="80"/>
  <c r="AA540" i="80"/>
  <c r="AF539" i="80"/>
  <c r="AE539" i="80"/>
  <c r="AD539" i="80"/>
  <c r="AC539" i="80"/>
  <c r="AA539" i="80"/>
  <c r="AF538" i="80"/>
  <c r="AE538" i="80"/>
  <c r="AD538" i="80"/>
  <c r="AC538" i="80"/>
  <c r="AA538" i="80"/>
  <c r="AF537" i="80"/>
  <c r="AE537" i="80"/>
  <c r="AD537" i="80"/>
  <c r="AC537" i="80"/>
  <c r="AA537" i="80"/>
  <c r="AF536" i="80"/>
  <c r="AE536" i="80"/>
  <c r="AD536" i="80"/>
  <c r="AC536" i="80"/>
  <c r="AA536" i="80"/>
  <c r="AF535" i="80"/>
  <c r="AE535" i="80"/>
  <c r="AD535" i="80"/>
  <c r="AC535" i="80"/>
  <c r="AA535" i="80"/>
  <c r="AF534" i="80"/>
  <c r="AE534" i="80"/>
  <c r="AD534" i="80"/>
  <c r="AC534" i="80"/>
  <c r="AA534" i="80"/>
  <c r="AF533" i="80"/>
  <c r="AE533" i="80"/>
  <c r="AD533" i="80"/>
  <c r="AC533" i="80"/>
  <c r="AA533" i="80"/>
  <c r="AF532" i="80"/>
  <c r="AE532" i="80"/>
  <c r="AD532" i="80"/>
  <c r="AC532" i="80"/>
  <c r="AA532" i="80"/>
  <c r="AF531" i="80"/>
  <c r="AE531" i="80"/>
  <c r="AD531" i="80"/>
  <c r="AC531" i="80"/>
  <c r="AA531" i="80"/>
  <c r="AF530" i="80"/>
  <c r="AE530" i="80"/>
  <c r="AD530" i="80"/>
  <c r="AC530" i="80"/>
  <c r="AA530" i="80"/>
  <c r="AF529" i="80"/>
  <c r="AE529" i="80"/>
  <c r="AD529" i="80"/>
  <c r="AC529" i="80"/>
  <c r="AA529" i="80"/>
  <c r="AF528" i="80"/>
  <c r="AE528" i="80"/>
  <c r="AD528" i="80"/>
  <c r="AC528" i="80"/>
  <c r="AA528" i="80"/>
  <c r="AF527" i="80"/>
  <c r="AE527" i="80"/>
  <c r="AD527" i="80"/>
  <c r="AC527" i="80"/>
  <c r="AA527" i="80"/>
  <c r="AF526" i="80"/>
  <c r="AE526" i="80"/>
  <c r="AD526" i="80"/>
  <c r="AC526" i="80"/>
  <c r="AA526" i="80"/>
  <c r="AF525" i="80"/>
  <c r="AE525" i="80"/>
  <c r="AD525" i="80"/>
  <c r="AC525" i="80"/>
  <c r="AA525" i="80"/>
  <c r="AF524" i="80"/>
  <c r="AE524" i="80"/>
  <c r="AD524" i="80"/>
  <c r="AC524" i="80"/>
  <c r="AA524" i="80"/>
  <c r="AF523" i="80"/>
  <c r="AE523" i="80"/>
  <c r="AD523" i="80"/>
  <c r="AC523" i="80"/>
  <c r="AA523" i="80"/>
  <c r="AF522" i="80"/>
  <c r="AE522" i="80"/>
  <c r="AD522" i="80"/>
  <c r="AC522" i="80"/>
  <c r="AA522" i="80"/>
  <c r="AF521" i="80"/>
  <c r="AE521" i="80"/>
  <c r="AD521" i="80"/>
  <c r="AC521" i="80"/>
  <c r="AA521" i="80"/>
  <c r="AF520" i="80"/>
  <c r="AE520" i="80"/>
  <c r="AD520" i="80"/>
  <c r="AC520" i="80"/>
  <c r="AA520" i="80"/>
  <c r="AF519" i="80"/>
  <c r="AE519" i="80"/>
  <c r="AD519" i="80"/>
  <c r="AC519" i="80"/>
  <c r="AA519" i="80"/>
  <c r="AF518" i="80"/>
  <c r="AE518" i="80"/>
  <c r="AD518" i="80"/>
  <c r="AC518" i="80"/>
  <c r="AA518" i="80"/>
  <c r="AF517" i="80"/>
  <c r="AE517" i="80"/>
  <c r="AD517" i="80"/>
  <c r="AC517" i="80"/>
  <c r="AA517" i="80"/>
  <c r="AF516" i="80"/>
  <c r="AE516" i="80"/>
  <c r="AD516" i="80"/>
  <c r="AC516" i="80"/>
  <c r="AA516" i="80"/>
  <c r="AF515" i="80"/>
  <c r="AE515" i="80"/>
  <c r="AD515" i="80"/>
  <c r="AC515" i="80"/>
  <c r="AA515" i="80"/>
  <c r="AF514" i="80"/>
  <c r="AE514" i="80"/>
  <c r="AD514" i="80"/>
  <c r="AC514" i="80"/>
  <c r="AA514" i="80"/>
  <c r="AF513" i="80"/>
  <c r="AE513" i="80"/>
  <c r="AD513" i="80"/>
  <c r="AC513" i="80"/>
  <c r="AA513" i="80"/>
  <c r="AF512" i="80"/>
  <c r="AE512" i="80"/>
  <c r="AD512" i="80"/>
  <c r="AC512" i="80"/>
  <c r="AA512" i="80"/>
  <c r="AF511" i="80"/>
  <c r="AE511" i="80"/>
  <c r="AD511" i="80"/>
  <c r="AC511" i="80"/>
  <c r="AA511" i="80"/>
  <c r="AF510" i="80"/>
  <c r="AE510" i="80"/>
  <c r="AD510" i="80"/>
  <c r="AC510" i="80"/>
  <c r="AA510" i="80"/>
  <c r="AF509" i="80"/>
  <c r="AE509" i="80"/>
  <c r="AD509" i="80"/>
  <c r="AC509" i="80"/>
  <c r="AA509" i="80"/>
  <c r="AF508" i="80"/>
  <c r="AE508" i="80"/>
  <c r="AD508" i="80"/>
  <c r="AC508" i="80"/>
  <c r="AA508" i="80"/>
  <c r="AF507" i="80"/>
  <c r="AE507" i="80"/>
  <c r="AD507" i="80"/>
  <c r="AC507" i="80"/>
  <c r="AA507" i="80"/>
  <c r="AF506" i="80"/>
  <c r="AE506" i="80"/>
  <c r="AD506" i="80"/>
  <c r="AC506" i="80"/>
  <c r="AA506" i="80"/>
  <c r="AF505" i="80"/>
  <c r="AE505" i="80"/>
  <c r="AD505" i="80"/>
  <c r="AC505" i="80"/>
  <c r="AA505" i="80"/>
  <c r="AF504" i="80"/>
  <c r="AE504" i="80"/>
  <c r="AD504" i="80"/>
  <c r="AC504" i="80"/>
  <c r="AA504" i="80"/>
  <c r="AF503" i="80"/>
  <c r="AE503" i="80"/>
  <c r="AD503" i="80"/>
  <c r="AC503" i="80"/>
  <c r="AA503" i="80"/>
  <c r="AF502" i="80"/>
  <c r="AE502" i="80"/>
  <c r="AD502" i="80"/>
  <c r="AC502" i="80"/>
  <c r="AA502" i="80"/>
  <c r="AF501" i="80"/>
  <c r="AE501" i="80"/>
  <c r="AD501" i="80"/>
  <c r="AC501" i="80"/>
  <c r="AA501" i="80"/>
  <c r="AF500" i="80"/>
  <c r="AE500" i="80"/>
  <c r="AD500" i="80"/>
  <c r="AC500" i="80"/>
  <c r="AA500" i="80"/>
  <c r="AF499" i="80"/>
  <c r="AE499" i="80"/>
  <c r="AD499" i="80"/>
  <c r="AC499" i="80"/>
  <c r="AA499" i="80"/>
  <c r="AF498" i="80"/>
  <c r="AE498" i="80"/>
  <c r="AD498" i="80"/>
  <c r="AC498" i="80"/>
  <c r="AA498" i="80"/>
  <c r="AF497" i="80"/>
  <c r="AE497" i="80"/>
  <c r="AD497" i="80"/>
  <c r="AC497" i="80"/>
  <c r="AA497" i="80"/>
  <c r="AF496" i="80"/>
  <c r="AE496" i="80"/>
  <c r="AD496" i="80"/>
  <c r="AC496" i="80"/>
  <c r="AA496" i="80"/>
  <c r="AF495" i="80"/>
  <c r="AE495" i="80"/>
  <c r="AD495" i="80"/>
  <c r="AC495" i="80"/>
  <c r="AA495" i="80"/>
  <c r="AF494" i="80"/>
  <c r="AE494" i="80"/>
  <c r="AD494" i="80"/>
  <c r="AC494" i="80"/>
  <c r="AA494" i="80"/>
  <c r="AF493" i="80"/>
  <c r="AE493" i="80"/>
  <c r="AD493" i="80"/>
  <c r="AC493" i="80"/>
  <c r="AA493" i="80"/>
  <c r="AF492" i="80"/>
  <c r="AE492" i="80"/>
  <c r="AD492" i="80"/>
  <c r="AC492" i="80"/>
  <c r="AA492" i="80"/>
  <c r="AF491" i="80"/>
  <c r="AE491" i="80"/>
  <c r="AD491" i="80"/>
  <c r="AC491" i="80"/>
  <c r="AA491" i="80"/>
  <c r="AF490" i="80"/>
  <c r="AE490" i="80"/>
  <c r="AD490" i="80"/>
  <c r="AC490" i="80"/>
  <c r="AA490" i="80"/>
  <c r="AF489" i="80"/>
  <c r="AE489" i="80"/>
  <c r="AD489" i="80"/>
  <c r="AC489" i="80"/>
  <c r="AA489" i="80"/>
  <c r="AF488" i="80"/>
  <c r="AE488" i="80"/>
  <c r="AD488" i="80"/>
  <c r="AC488" i="80"/>
  <c r="AA488" i="80"/>
  <c r="AF487" i="80"/>
  <c r="AE487" i="80"/>
  <c r="AD487" i="80"/>
  <c r="AC487" i="80"/>
  <c r="AA487" i="80"/>
  <c r="AF486" i="80"/>
  <c r="AE486" i="80"/>
  <c r="AD486" i="80"/>
  <c r="AC486" i="80"/>
  <c r="AA486" i="80"/>
  <c r="AF485" i="80"/>
  <c r="AE485" i="80"/>
  <c r="AD485" i="80"/>
  <c r="AC485" i="80"/>
  <c r="AA485" i="80"/>
  <c r="AF484" i="80"/>
  <c r="AE484" i="80"/>
  <c r="AD484" i="80"/>
  <c r="AC484" i="80"/>
  <c r="AA484" i="80"/>
  <c r="AF483" i="80"/>
  <c r="AE483" i="80"/>
  <c r="AD483" i="80"/>
  <c r="AC483" i="80"/>
  <c r="AA483" i="80"/>
  <c r="AF482" i="80"/>
  <c r="AE482" i="80"/>
  <c r="AD482" i="80"/>
  <c r="AC482" i="80"/>
  <c r="AA482" i="80"/>
  <c r="AF481" i="80"/>
  <c r="AE481" i="80"/>
  <c r="AD481" i="80"/>
  <c r="AC481" i="80"/>
  <c r="AA481" i="80"/>
  <c r="AF480" i="80"/>
  <c r="AE480" i="80"/>
  <c r="AD480" i="80"/>
  <c r="AC480" i="80"/>
  <c r="AA480" i="80"/>
  <c r="AF479" i="80"/>
  <c r="AE479" i="80"/>
  <c r="AD479" i="80"/>
  <c r="AC479" i="80"/>
  <c r="AA479" i="80"/>
  <c r="AF478" i="80"/>
  <c r="AE478" i="80"/>
  <c r="AD478" i="80"/>
  <c r="AC478" i="80"/>
  <c r="AA478" i="80"/>
  <c r="AF477" i="80"/>
  <c r="AE477" i="80"/>
  <c r="AD477" i="80"/>
  <c r="AC477" i="80"/>
  <c r="AA477" i="80"/>
  <c r="AF476" i="80"/>
  <c r="AE476" i="80"/>
  <c r="AD476" i="80"/>
  <c r="AC476" i="80"/>
  <c r="AA476" i="80"/>
  <c r="AF475" i="80"/>
  <c r="AE475" i="80"/>
  <c r="AD475" i="80"/>
  <c r="AC475" i="80"/>
  <c r="AA475" i="80"/>
  <c r="AF474" i="80"/>
  <c r="AE474" i="80"/>
  <c r="AD474" i="80"/>
  <c r="AC474" i="80"/>
  <c r="AA474" i="80"/>
  <c r="AF473" i="80"/>
  <c r="AE473" i="80"/>
  <c r="AD473" i="80"/>
  <c r="AC473" i="80"/>
  <c r="AA473" i="80"/>
  <c r="AF472" i="80"/>
  <c r="AE472" i="80"/>
  <c r="AD472" i="80"/>
  <c r="AC472" i="80"/>
  <c r="AA472" i="80"/>
  <c r="AF471" i="80"/>
  <c r="AE471" i="80"/>
  <c r="AD471" i="80"/>
  <c r="AC471" i="80"/>
  <c r="AA471" i="80"/>
  <c r="AF470" i="80"/>
  <c r="AE470" i="80"/>
  <c r="AD470" i="80"/>
  <c r="AC470" i="80"/>
  <c r="AA470" i="80"/>
  <c r="AF469" i="80"/>
  <c r="AE469" i="80"/>
  <c r="AD469" i="80"/>
  <c r="AC469" i="80"/>
  <c r="AA469" i="80"/>
  <c r="AF468" i="80"/>
  <c r="AE468" i="80"/>
  <c r="AD468" i="80"/>
  <c r="AC468" i="80"/>
  <c r="AA468" i="80"/>
  <c r="AF467" i="80"/>
  <c r="AE467" i="80"/>
  <c r="AD467" i="80"/>
  <c r="AC467" i="80"/>
  <c r="AA467" i="80"/>
  <c r="AF466" i="80"/>
  <c r="AE466" i="80"/>
  <c r="AD466" i="80"/>
  <c r="AC466" i="80"/>
  <c r="AA466" i="80"/>
  <c r="AF465" i="80"/>
  <c r="AE465" i="80"/>
  <c r="AD465" i="80"/>
  <c r="AC465" i="80"/>
  <c r="AA465" i="80"/>
  <c r="AF464" i="80"/>
  <c r="AE464" i="80"/>
  <c r="AD464" i="80"/>
  <c r="AC464" i="80"/>
  <c r="AA464" i="80"/>
  <c r="AF463" i="80"/>
  <c r="AE463" i="80"/>
  <c r="AD463" i="80"/>
  <c r="AC463" i="80"/>
  <c r="AA463" i="80"/>
  <c r="AF462" i="80"/>
  <c r="AE462" i="80"/>
  <c r="AD462" i="80"/>
  <c r="AC462" i="80"/>
  <c r="AA462" i="80"/>
  <c r="AF461" i="80"/>
  <c r="AE461" i="80"/>
  <c r="AD461" i="80"/>
  <c r="AC461" i="80"/>
  <c r="AA461" i="80"/>
  <c r="AF460" i="80"/>
  <c r="AE460" i="80"/>
  <c r="AD460" i="80"/>
  <c r="AC460" i="80"/>
  <c r="AA460" i="80"/>
  <c r="AF459" i="80"/>
  <c r="AE459" i="80"/>
  <c r="AD459" i="80"/>
  <c r="AC459" i="80"/>
  <c r="AA459" i="80"/>
  <c r="AF458" i="80"/>
  <c r="AE458" i="80"/>
  <c r="AD458" i="80"/>
  <c r="AC458" i="80"/>
  <c r="AA458" i="80"/>
  <c r="AF457" i="80"/>
  <c r="AE457" i="80"/>
  <c r="AD457" i="80"/>
  <c r="AC457" i="80"/>
  <c r="AA457" i="80"/>
  <c r="AF456" i="80"/>
  <c r="AE456" i="80"/>
  <c r="AD456" i="80"/>
  <c r="AC456" i="80"/>
  <c r="AA456" i="80"/>
  <c r="AF455" i="80"/>
  <c r="AE455" i="80"/>
  <c r="AD455" i="80"/>
  <c r="AC455" i="80"/>
  <c r="AA455" i="80"/>
  <c r="AF454" i="80"/>
  <c r="AE454" i="80"/>
  <c r="AD454" i="80"/>
  <c r="AC454" i="80"/>
  <c r="AA454" i="80"/>
  <c r="AF453" i="80"/>
  <c r="AE453" i="80"/>
  <c r="AD453" i="80"/>
  <c r="AC453" i="80"/>
  <c r="AA453" i="80"/>
  <c r="AF452" i="80"/>
  <c r="AE452" i="80"/>
  <c r="AD452" i="80"/>
  <c r="AC452" i="80"/>
  <c r="AA452" i="80"/>
  <c r="AF451" i="80"/>
  <c r="AE451" i="80"/>
  <c r="AD451" i="80"/>
  <c r="AC451" i="80"/>
  <c r="AA451" i="80"/>
  <c r="AF450" i="80"/>
  <c r="AE450" i="80"/>
  <c r="AD450" i="80"/>
  <c r="AC450" i="80"/>
  <c r="AA450" i="80"/>
  <c r="AF449" i="80"/>
  <c r="AE449" i="80"/>
  <c r="AD449" i="80"/>
  <c r="AC449" i="80"/>
  <c r="AA449" i="80"/>
  <c r="AF448" i="80"/>
  <c r="AE448" i="80"/>
  <c r="AD448" i="80"/>
  <c r="AC448" i="80"/>
  <c r="AA448" i="80"/>
  <c r="AF447" i="80"/>
  <c r="AE447" i="80"/>
  <c r="AD447" i="80"/>
  <c r="AC447" i="80"/>
  <c r="AA447" i="80"/>
  <c r="AF446" i="80"/>
  <c r="AE446" i="80"/>
  <c r="AD446" i="80"/>
  <c r="AC446" i="80"/>
  <c r="AA446" i="80"/>
  <c r="AF445" i="80"/>
  <c r="AE445" i="80"/>
  <c r="AD445" i="80"/>
  <c r="AC445" i="80"/>
  <c r="AA445" i="80"/>
  <c r="AF444" i="80"/>
  <c r="AE444" i="80"/>
  <c r="AD444" i="80"/>
  <c r="AC444" i="80"/>
  <c r="AA444" i="80"/>
  <c r="AF443" i="80"/>
  <c r="AE443" i="80"/>
  <c r="AD443" i="80"/>
  <c r="AC443" i="80"/>
  <c r="AA443" i="80"/>
  <c r="AF442" i="80"/>
  <c r="AE442" i="80"/>
  <c r="AD442" i="80"/>
  <c r="AC442" i="80"/>
  <c r="AA442" i="80"/>
  <c r="AF441" i="80"/>
  <c r="AE441" i="80"/>
  <c r="AD441" i="80"/>
  <c r="AC441" i="80"/>
  <c r="AA441" i="80"/>
  <c r="AF440" i="80"/>
  <c r="AE440" i="80"/>
  <c r="AD440" i="80"/>
  <c r="AC440" i="80"/>
  <c r="AA440" i="80"/>
  <c r="AF439" i="80"/>
  <c r="AE439" i="80"/>
  <c r="AD439" i="80"/>
  <c r="AC439" i="80"/>
  <c r="AA439" i="80"/>
  <c r="AF438" i="80"/>
  <c r="AE438" i="80"/>
  <c r="AD438" i="80"/>
  <c r="AC438" i="80"/>
  <c r="AA438" i="80"/>
  <c r="AF437" i="80"/>
  <c r="AE437" i="80"/>
  <c r="AD437" i="80"/>
  <c r="AC437" i="80"/>
  <c r="AA437" i="80"/>
  <c r="AF436" i="80"/>
  <c r="AE436" i="80"/>
  <c r="AD436" i="80"/>
  <c r="AC436" i="80"/>
  <c r="AA436" i="80"/>
  <c r="AF435" i="80"/>
  <c r="AE435" i="80"/>
  <c r="AD435" i="80"/>
  <c r="AC435" i="80"/>
  <c r="AA435" i="80"/>
  <c r="AF434" i="80"/>
  <c r="AE434" i="80"/>
  <c r="AD434" i="80"/>
  <c r="AC434" i="80"/>
  <c r="AA434" i="80"/>
  <c r="AF433" i="80"/>
  <c r="AE433" i="80"/>
  <c r="AD433" i="80"/>
  <c r="AC433" i="80"/>
  <c r="AA433" i="80"/>
  <c r="AF432" i="80"/>
  <c r="AE432" i="80"/>
  <c r="AD432" i="80"/>
  <c r="AC432" i="80"/>
  <c r="AA432" i="80"/>
  <c r="AF431" i="80"/>
  <c r="AE431" i="80"/>
  <c r="AD431" i="80"/>
  <c r="AC431" i="80"/>
  <c r="AA431" i="80"/>
  <c r="AF430" i="80"/>
  <c r="AE430" i="80"/>
  <c r="AD430" i="80"/>
  <c r="AC430" i="80"/>
  <c r="AA430" i="80"/>
  <c r="AF429" i="80"/>
  <c r="AE429" i="80"/>
  <c r="AD429" i="80"/>
  <c r="AC429" i="80"/>
  <c r="AA429" i="80"/>
  <c r="AF428" i="80"/>
  <c r="AE428" i="80"/>
  <c r="AD428" i="80"/>
  <c r="AC428" i="80"/>
  <c r="AA428" i="80"/>
  <c r="AF427" i="80"/>
  <c r="AE427" i="80"/>
  <c r="AD427" i="80"/>
  <c r="AC427" i="80"/>
  <c r="AA427" i="80"/>
  <c r="AF426" i="80"/>
  <c r="AE426" i="80"/>
  <c r="AD426" i="80"/>
  <c r="AC426" i="80"/>
  <c r="AA426" i="80"/>
  <c r="AF425" i="80"/>
  <c r="AE425" i="80"/>
  <c r="AD425" i="80"/>
  <c r="AC425" i="80"/>
  <c r="AA425" i="80"/>
  <c r="AF424" i="80"/>
  <c r="AE424" i="80"/>
  <c r="AD424" i="80"/>
  <c r="AC424" i="80"/>
  <c r="AA424" i="80"/>
  <c r="AF423" i="80"/>
  <c r="AE423" i="80"/>
  <c r="AD423" i="80"/>
  <c r="AC423" i="80"/>
  <c r="AA423" i="80"/>
  <c r="AF422" i="80"/>
  <c r="AE422" i="80"/>
  <c r="AD422" i="80"/>
  <c r="AC422" i="80"/>
  <c r="AA422" i="80"/>
  <c r="AF421" i="80"/>
  <c r="AE421" i="80"/>
  <c r="AD421" i="80"/>
  <c r="AC421" i="80"/>
  <c r="AA421" i="80"/>
  <c r="AF420" i="80"/>
  <c r="AE420" i="80"/>
  <c r="AD420" i="80"/>
  <c r="AC420" i="80"/>
  <c r="AA420" i="80"/>
  <c r="AF419" i="80"/>
  <c r="AE419" i="80"/>
  <c r="AD419" i="80"/>
  <c r="AC419" i="80"/>
  <c r="AA419" i="80"/>
  <c r="AF418" i="80"/>
  <c r="AE418" i="80"/>
  <c r="AD418" i="80"/>
  <c r="AC418" i="80"/>
  <c r="AA418" i="80"/>
  <c r="AF417" i="80"/>
  <c r="AE417" i="80"/>
  <c r="AD417" i="80"/>
  <c r="AC417" i="80"/>
  <c r="AA417" i="80"/>
  <c r="AF416" i="80"/>
  <c r="AE416" i="80"/>
  <c r="AD416" i="80"/>
  <c r="AC416" i="80"/>
  <c r="AA416" i="80"/>
  <c r="AF415" i="80"/>
  <c r="AE415" i="80"/>
  <c r="AD415" i="80"/>
  <c r="AC415" i="80"/>
  <c r="AA415" i="80"/>
  <c r="AF414" i="80"/>
  <c r="AE414" i="80"/>
  <c r="AD414" i="80"/>
  <c r="AC414" i="80"/>
  <c r="AA414" i="80"/>
  <c r="AF413" i="80"/>
  <c r="AE413" i="80"/>
  <c r="AD413" i="80"/>
  <c r="AC413" i="80"/>
  <c r="AA413" i="80"/>
  <c r="AF412" i="80"/>
  <c r="AE412" i="80"/>
  <c r="AD412" i="80"/>
  <c r="AC412" i="80"/>
  <c r="AA412" i="80"/>
  <c r="AF411" i="80"/>
  <c r="AE411" i="80"/>
  <c r="AD411" i="80"/>
  <c r="AC411" i="80"/>
  <c r="AA411" i="80"/>
  <c r="AF410" i="80"/>
  <c r="AE410" i="80"/>
  <c r="AD410" i="80"/>
  <c r="AC410" i="80"/>
  <c r="AA410" i="80"/>
  <c r="AF409" i="80"/>
  <c r="AE409" i="80"/>
  <c r="AD409" i="80"/>
  <c r="AC409" i="80"/>
  <c r="AA409" i="80"/>
  <c r="AF408" i="80"/>
  <c r="AE408" i="80"/>
  <c r="AD408" i="80"/>
  <c r="AC408" i="80"/>
  <c r="AA408" i="80"/>
  <c r="AF407" i="80"/>
  <c r="AE407" i="80"/>
  <c r="AD407" i="80"/>
  <c r="AC407" i="80"/>
  <c r="AA407" i="80"/>
  <c r="AF406" i="80"/>
  <c r="AE406" i="80"/>
  <c r="AD406" i="80"/>
  <c r="AC406" i="80"/>
  <c r="AA406" i="80"/>
  <c r="AF405" i="80"/>
  <c r="AE405" i="80"/>
  <c r="AD405" i="80"/>
  <c r="AC405" i="80"/>
  <c r="AA405" i="80"/>
  <c r="AF404" i="80"/>
  <c r="AE404" i="80"/>
  <c r="AD404" i="80"/>
  <c r="AC404" i="80"/>
  <c r="AA404" i="80"/>
  <c r="AF403" i="80"/>
  <c r="AE403" i="80"/>
  <c r="AD403" i="80"/>
  <c r="AC403" i="80"/>
  <c r="AA403" i="80"/>
  <c r="AF402" i="80"/>
  <c r="AE402" i="80"/>
  <c r="AD402" i="80"/>
  <c r="AC402" i="80"/>
  <c r="AA402" i="80"/>
  <c r="AF401" i="80"/>
  <c r="AE401" i="80"/>
  <c r="AD401" i="80"/>
  <c r="AC401" i="80"/>
  <c r="AA401" i="80"/>
  <c r="AF400" i="80"/>
  <c r="AE400" i="80"/>
  <c r="AD400" i="80"/>
  <c r="AC400" i="80"/>
  <c r="AA400" i="80"/>
  <c r="AF399" i="80"/>
  <c r="AE399" i="80"/>
  <c r="AD399" i="80"/>
  <c r="AC399" i="80"/>
  <c r="AA399" i="80"/>
  <c r="AF398" i="80"/>
  <c r="AE398" i="80"/>
  <c r="AD398" i="80"/>
  <c r="AC398" i="80"/>
  <c r="AA398" i="80"/>
  <c r="AF397" i="80"/>
  <c r="AE397" i="80"/>
  <c r="AD397" i="80"/>
  <c r="AC397" i="80"/>
  <c r="AA397" i="80"/>
  <c r="AF396" i="80"/>
  <c r="AE396" i="80"/>
  <c r="AD396" i="80"/>
  <c r="AC396" i="80"/>
  <c r="AA396" i="80"/>
  <c r="AF395" i="80"/>
  <c r="AE395" i="80"/>
  <c r="AD395" i="80"/>
  <c r="AC395" i="80"/>
  <c r="AA395" i="80"/>
  <c r="AF394" i="80"/>
  <c r="AE394" i="80"/>
  <c r="AD394" i="80"/>
  <c r="AC394" i="80"/>
  <c r="AA394" i="80"/>
  <c r="AF393" i="80"/>
  <c r="AE393" i="80"/>
  <c r="AD393" i="80"/>
  <c r="AC393" i="80"/>
  <c r="AA393" i="80"/>
  <c r="AF392" i="80"/>
  <c r="AE392" i="80"/>
  <c r="AD392" i="80"/>
  <c r="AC392" i="80"/>
  <c r="AA392" i="80"/>
  <c r="AF391" i="80"/>
  <c r="AE391" i="80"/>
  <c r="AD391" i="80"/>
  <c r="AC391" i="80"/>
  <c r="AA391" i="80"/>
  <c r="AF390" i="80"/>
  <c r="AE390" i="80"/>
  <c r="AD390" i="80"/>
  <c r="AC390" i="80"/>
  <c r="AA390" i="80"/>
  <c r="AF389" i="80"/>
  <c r="AE389" i="80"/>
  <c r="AD389" i="80"/>
  <c r="AC389" i="80"/>
  <c r="AA389" i="80"/>
  <c r="AF388" i="80"/>
  <c r="AE388" i="80"/>
  <c r="AD388" i="80"/>
  <c r="AC388" i="80"/>
  <c r="AA388" i="80"/>
  <c r="AF387" i="80"/>
  <c r="AE387" i="80"/>
  <c r="AD387" i="80"/>
  <c r="AC387" i="80"/>
  <c r="AA387" i="80"/>
  <c r="AF386" i="80"/>
  <c r="AE386" i="80"/>
  <c r="AD386" i="80"/>
  <c r="AC386" i="80"/>
  <c r="AA386" i="80"/>
  <c r="AF385" i="80"/>
  <c r="AE385" i="80"/>
  <c r="AD385" i="80"/>
  <c r="AC385" i="80"/>
  <c r="AA385" i="80"/>
  <c r="AF384" i="80"/>
  <c r="AE384" i="80"/>
  <c r="AD384" i="80"/>
  <c r="AC384" i="80"/>
  <c r="AA384" i="80"/>
  <c r="AF383" i="80"/>
  <c r="AE383" i="80"/>
  <c r="AD383" i="80"/>
  <c r="AC383" i="80"/>
  <c r="AA383" i="80"/>
  <c r="AF382" i="80"/>
  <c r="AE382" i="80"/>
  <c r="AD382" i="80"/>
  <c r="AC382" i="80"/>
  <c r="AA382" i="80"/>
  <c r="AF381" i="80"/>
  <c r="AE381" i="80"/>
  <c r="AD381" i="80"/>
  <c r="AC381" i="80"/>
  <c r="AA381" i="80"/>
  <c r="AF380" i="80"/>
  <c r="AE380" i="80"/>
  <c r="AD380" i="80"/>
  <c r="AC380" i="80"/>
  <c r="AA380" i="80"/>
  <c r="AF379" i="80"/>
  <c r="AE379" i="80"/>
  <c r="AD379" i="80"/>
  <c r="AC379" i="80"/>
  <c r="AA379" i="80"/>
  <c r="AF378" i="80"/>
  <c r="AE378" i="80"/>
  <c r="AD378" i="80"/>
  <c r="AC378" i="80"/>
  <c r="AA378" i="80"/>
  <c r="AF377" i="80"/>
  <c r="AE377" i="80"/>
  <c r="AD377" i="80"/>
  <c r="AC377" i="80"/>
  <c r="AA377" i="80"/>
  <c r="AF376" i="80"/>
  <c r="AE376" i="80"/>
  <c r="AD376" i="80"/>
  <c r="AC376" i="80"/>
  <c r="AA376" i="80"/>
  <c r="AF375" i="80"/>
  <c r="AE375" i="80"/>
  <c r="AD375" i="80"/>
  <c r="AC375" i="80"/>
  <c r="AA375" i="80"/>
  <c r="AF374" i="80"/>
  <c r="AE374" i="80"/>
  <c r="AD374" i="80"/>
  <c r="AC374" i="80"/>
  <c r="AA374" i="80"/>
  <c r="AF373" i="80"/>
  <c r="AE373" i="80"/>
  <c r="AD373" i="80"/>
  <c r="AC373" i="80"/>
  <c r="AA373" i="80"/>
  <c r="AF372" i="80"/>
  <c r="AE372" i="80"/>
  <c r="AD372" i="80"/>
  <c r="AC372" i="80"/>
  <c r="AA372" i="80"/>
  <c r="AF371" i="80"/>
  <c r="AE371" i="80"/>
  <c r="AD371" i="80"/>
  <c r="AC371" i="80"/>
  <c r="AA371" i="80"/>
  <c r="AF370" i="80"/>
  <c r="AE370" i="80"/>
  <c r="AD370" i="80"/>
  <c r="AC370" i="80"/>
  <c r="AA370" i="80"/>
  <c r="AF369" i="80"/>
  <c r="AE369" i="80"/>
  <c r="AD369" i="80"/>
  <c r="AC369" i="80"/>
  <c r="AA369" i="80"/>
  <c r="AF368" i="80"/>
  <c r="AE368" i="80"/>
  <c r="AD368" i="80"/>
  <c r="AC368" i="80"/>
  <c r="AA368" i="80"/>
  <c r="AF367" i="80"/>
  <c r="AE367" i="80"/>
  <c r="AD367" i="80"/>
  <c r="AC367" i="80"/>
  <c r="AA367" i="80"/>
  <c r="AF366" i="80"/>
  <c r="AE366" i="80"/>
  <c r="AD366" i="80"/>
  <c r="AC366" i="80"/>
  <c r="AA366" i="80"/>
  <c r="AF365" i="80"/>
  <c r="AE365" i="80"/>
  <c r="AD365" i="80"/>
  <c r="AC365" i="80"/>
  <c r="AA365" i="80"/>
  <c r="AF364" i="80"/>
  <c r="AE364" i="80"/>
  <c r="AD364" i="80"/>
  <c r="AC364" i="80"/>
  <c r="AA364" i="80"/>
  <c r="AF363" i="80"/>
  <c r="AE363" i="80"/>
  <c r="AD363" i="80"/>
  <c r="AC363" i="80"/>
  <c r="AA363" i="80"/>
  <c r="AF362" i="80"/>
  <c r="AE362" i="80"/>
  <c r="AD362" i="80"/>
  <c r="AC362" i="80"/>
  <c r="AA362" i="80"/>
  <c r="AF361" i="80"/>
  <c r="AE361" i="80"/>
  <c r="AD361" i="80"/>
  <c r="AC361" i="80"/>
  <c r="AA361" i="80"/>
  <c r="AF360" i="80"/>
  <c r="AE360" i="80"/>
  <c r="AD360" i="80"/>
  <c r="AC360" i="80"/>
  <c r="AA360" i="80"/>
  <c r="AF359" i="80"/>
  <c r="AE359" i="80"/>
  <c r="AD359" i="80"/>
  <c r="AC359" i="80"/>
  <c r="AA359" i="80"/>
  <c r="AF358" i="80"/>
  <c r="AE358" i="80"/>
  <c r="AD358" i="80"/>
  <c r="AC358" i="80"/>
  <c r="AA358" i="80"/>
  <c r="AF357" i="80"/>
  <c r="AE357" i="80"/>
  <c r="AD357" i="80"/>
  <c r="AC357" i="80"/>
  <c r="AA357" i="80"/>
  <c r="AF356" i="80"/>
  <c r="AE356" i="80"/>
  <c r="AD356" i="80"/>
  <c r="AC356" i="80"/>
  <c r="AA356" i="80"/>
  <c r="AF355" i="80"/>
  <c r="AE355" i="80"/>
  <c r="AD355" i="80"/>
  <c r="AC355" i="80"/>
  <c r="AA355" i="80"/>
  <c r="AF354" i="80"/>
  <c r="AE354" i="80"/>
  <c r="AD354" i="80"/>
  <c r="AC354" i="80"/>
  <c r="AA354" i="80"/>
  <c r="AF353" i="80"/>
  <c r="AE353" i="80"/>
  <c r="AD353" i="80"/>
  <c r="AC353" i="80"/>
  <c r="AA353" i="80"/>
  <c r="AF352" i="80"/>
  <c r="AE352" i="80"/>
  <c r="AD352" i="80"/>
  <c r="AC352" i="80"/>
  <c r="AA352" i="80"/>
  <c r="AF351" i="80"/>
  <c r="AE351" i="80"/>
  <c r="AD351" i="80"/>
  <c r="AC351" i="80"/>
  <c r="AA351" i="80"/>
  <c r="AF350" i="80"/>
  <c r="AE350" i="80"/>
  <c r="AD350" i="80"/>
  <c r="AC350" i="80"/>
  <c r="AA350" i="80"/>
  <c r="AF349" i="80"/>
  <c r="AE349" i="80"/>
  <c r="AD349" i="80"/>
  <c r="AC349" i="80"/>
  <c r="AA349" i="80"/>
  <c r="AF348" i="80"/>
  <c r="AE348" i="80"/>
  <c r="AD348" i="80"/>
  <c r="AC348" i="80"/>
  <c r="AA348" i="80"/>
  <c r="AF347" i="80"/>
  <c r="AE347" i="80"/>
  <c r="AD347" i="80"/>
  <c r="AC347" i="80"/>
  <c r="AA347" i="80"/>
  <c r="AF346" i="80"/>
  <c r="AE346" i="80"/>
  <c r="AD346" i="80"/>
  <c r="AC346" i="80"/>
  <c r="AA346" i="80"/>
  <c r="AF345" i="80"/>
  <c r="AE345" i="80"/>
  <c r="AD345" i="80"/>
  <c r="AC345" i="80"/>
  <c r="AA345" i="80"/>
  <c r="AF344" i="80"/>
  <c r="AE344" i="80"/>
  <c r="AD344" i="80"/>
  <c r="AC344" i="80"/>
  <c r="AA344" i="80"/>
  <c r="AF343" i="80"/>
  <c r="AE343" i="80"/>
  <c r="AD343" i="80"/>
  <c r="AC343" i="80"/>
  <c r="AA343" i="80"/>
  <c r="AF342" i="80"/>
  <c r="AE342" i="80"/>
  <c r="AD342" i="80"/>
  <c r="AC342" i="80"/>
  <c r="AA342" i="80"/>
  <c r="AF341" i="80"/>
  <c r="AE341" i="80"/>
  <c r="AD341" i="80"/>
  <c r="AC341" i="80"/>
  <c r="AA341" i="80"/>
  <c r="AF340" i="80"/>
  <c r="AE340" i="80"/>
  <c r="AD340" i="80"/>
  <c r="AC340" i="80"/>
  <c r="AA340" i="80"/>
  <c r="AF339" i="80"/>
  <c r="AE339" i="80"/>
  <c r="AD339" i="80"/>
  <c r="AC339" i="80"/>
  <c r="AA339" i="80"/>
  <c r="AF338" i="80"/>
  <c r="AE338" i="80"/>
  <c r="AD338" i="80"/>
  <c r="AC338" i="80"/>
  <c r="AA338" i="80"/>
  <c r="AF337" i="80"/>
  <c r="AE337" i="80"/>
  <c r="AD337" i="80"/>
  <c r="AC337" i="80"/>
  <c r="AA337" i="80"/>
  <c r="AF336" i="80"/>
  <c r="AE336" i="80"/>
  <c r="AD336" i="80"/>
  <c r="AC336" i="80"/>
  <c r="AA336" i="80"/>
  <c r="AF335" i="80"/>
  <c r="AE335" i="80"/>
  <c r="AD335" i="80"/>
  <c r="AC335" i="80"/>
  <c r="AA335" i="80"/>
  <c r="AF334" i="80"/>
  <c r="AE334" i="80"/>
  <c r="AD334" i="80"/>
  <c r="AC334" i="80"/>
  <c r="AA334" i="80"/>
  <c r="AF333" i="80"/>
  <c r="AE333" i="80"/>
  <c r="AD333" i="80"/>
  <c r="AC333" i="80"/>
  <c r="AA333" i="80"/>
  <c r="AF332" i="80"/>
  <c r="AE332" i="80"/>
  <c r="AD332" i="80"/>
  <c r="AC332" i="80"/>
  <c r="AA332" i="80"/>
  <c r="AF331" i="80"/>
  <c r="AE331" i="80"/>
  <c r="AD331" i="80"/>
  <c r="AC331" i="80"/>
  <c r="AA331" i="80"/>
  <c r="AF330" i="80"/>
  <c r="AE330" i="80"/>
  <c r="AD330" i="80"/>
  <c r="AC330" i="80"/>
  <c r="AA330" i="80"/>
  <c r="AF329" i="80"/>
  <c r="AE329" i="80"/>
  <c r="AD329" i="80"/>
  <c r="AC329" i="80"/>
  <c r="AA329" i="80"/>
  <c r="AF328" i="80"/>
  <c r="AE328" i="80"/>
  <c r="AD328" i="80"/>
  <c r="AC328" i="80"/>
  <c r="AA328" i="80"/>
  <c r="AF327" i="80"/>
  <c r="AE327" i="80"/>
  <c r="AD327" i="80"/>
  <c r="AC327" i="80"/>
  <c r="AA327" i="80"/>
  <c r="AF326" i="80"/>
  <c r="AE326" i="80"/>
  <c r="AD326" i="80"/>
  <c r="AC326" i="80"/>
  <c r="AA326" i="80"/>
  <c r="AF325" i="80"/>
  <c r="AE325" i="80"/>
  <c r="AD325" i="80"/>
  <c r="AC325" i="80"/>
  <c r="AA325" i="80"/>
  <c r="AF324" i="80"/>
  <c r="AE324" i="80"/>
  <c r="AD324" i="80"/>
  <c r="AC324" i="80"/>
  <c r="AA324" i="80"/>
  <c r="AF323" i="80"/>
  <c r="AE323" i="80"/>
  <c r="AD323" i="80"/>
  <c r="AC323" i="80"/>
  <c r="AA323" i="80"/>
  <c r="AF322" i="80"/>
  <c r="AE322" i="80"/>
  <c r="AD322" i="80"/>
  <c r="AC322" i="80"/>
  <c r="AA322" i="80"/>
  <c r="AF321" i="80"/>
  <c r="AE321" i="80"/>
  <c r="AD321" i="80"/>
  <c r="AC321" i="80"/>
  <c r="AA321" i="80"/>
  <c r="AF320" i="80"/>
  <c r="AE320" i="80"/>
  <c r="AD320" i="80"/>
  <c r="AC320" i="80"/>
  <c r="AA320" i="80"/>
  <c r="AF319" i="80"/>
  <c r="AE319" i="80"/>
  <c r="AD319" i="80"/>
  <c r="AC319" i="80"/>
  <c r="AA319" i="80"/>
  <c r="AF318" i="80"/>
  <c r="AE318" i="80"/>
  <c r="AD318" i="80"/>
  <c r="AC318" i="80"/>
  <c r="AA318" i="80"/>
  <c r="AF317" i="80"/>
  <c r="AE317" i="80"/>
  <c r="AD317" i="80"/>
  <c r="AC317" i="80"/>
  <c r="AA317" i="80"/>
  <c r="AF316" i="80"/>
  <c r="AE316" i="80"/>
  <c r="AD316" i="80"/>
  <c r="AC316" i="80"/>
  <c r="AA316" i="80"/>
  <c r="AF315" i="80"/>
  <c r="AE315" i="80"/>
  <c r="AD315" i="80"/>
  <c r="AC315" i="80"/>
  <c r="AA315" i="80"/>
  <c r="AF314" i="80"/>
  <c r="AE314" i="80"/>
  <c r="AD314" i="80"/>
  <c r="AC314" i="80"/>
  <c r="AA314" i="80"/>
  <c r="AF313" i="80"/>
  <c r="AE313" i="80"/>
  <c r="AD313" i="80"/>
  <c r="AC313" i="80"/>
  <c r="AA313" i="80"/>
  <c r="AF312" i="80"/>
  <c r="AE312" i="80"/>
  <c r="AD312" i="80"/>
  <c r="AC312" i="80"/>
  <c r="AA312" i="80"/>
  <c r="AF311" i="80"/>
  <c r="AE311" i="80"/>
  <c r="AD311" i="80"/>
  <c r="AC311" i="80"/>
  <c r="AA311" i="80"/>
  <c r="AF310" i="80"/>
  <c r="AE310" i="80"/>
  <c r="AD310" i="80"/>
  <c r="AC310" i="80"/>
  <c r="AA310" i="80"/>
  <c r="AF309" i="80"/>
  <c r="AE309" i="80"/>
  <c r="AD309" i="80"/>
  <c r="AC309" i="80"/>
  <c r="AA309" i="80"/>
  <c r="AF308" i="80"/>
  <c r="AE308" i="80"/>
  <c r="AD308" i="80"/>
  <c r="AC308" i="80"/>
  <c r="AA308" i="80"/>
  <c r="AF307" i="80"/>
  <c r="AE307" i="80"/>
  <c r="AD307" i="80"/>
  <c r="AC307" i="80"/>
  <c r="AA307" i="80"/>
  <c r="AF306" i="80"/>
  <c r="AE306" i="80"/>
  <c r="AD306" i="80"/>
  <c r="AC306" i="80"/>
  <c r="AA306" i="80"/>
  <c r="AF305" i="80"/>
  <c r="AE305" i="80"/>
  <c r="AD305" i="80"/>
  <c r="AC305" i="80"/>
  <c r="AA305" i="80"/>
  <c r="AF304" i="80"/>
  <c r="AE304" i="80"/>
  <c r="AD304" i="80"/>
  <c r="AC304" i="80"/>
  <c r="AA304" i="80"/>
  <c r="AF303" i="80"/>
  <c r="AE303" i="80"/>
  <c r="AD303" i="80"/>
  <c r="AC303" i="80"/>
  <c r="AA303" i="80"/>
  <c r="AF302" i="80"/>
  <c r="AE302" i="80"/>
  <c r="AD302" i="80"/>
  <c r="AC302" i="80"/>
  <c r="AA302" i="80"/>
  <c r="AF301" i="80"/>
  <c r="AE301" i="80"/>
  <c r="AD301" i="80"/>
  <c r="AC301" i="80"/>
  <c r="AA301" i="80"/>
  <c r="AF300" i="80"/>
  <c r="AE300" i="80"/>
  <c r="AD300" i="80"/>
  <c r="AC300" i="80"/>
  <c r="AA300" i="80"/>
  <c r="AF299" i="80"/>
  <c r="AE299" i="80"/>
  <c r="AD299" i="80"/>
  <c r="AC299" i="80"/>
  <c r="AA299" i="80"/>
  <c r="AF298" i="80"/>
  <c r="AE298" i="80"/>
  <c r="AD298" i="80"/>
  <c r="AC298" i="80"/>
  <c r="AA298" i="80"/>
  <c r="AF297" i="80"/>
  <c r="AE297" i="80"/>
  <c r="AD297" i="80"/>
  <c r="AC297" i="80"/>
  <c r="AA297" i="80"/>
  <c r="AF296" i="80"/>
  <c r="AE296" i="80"/>
  <c r="AD296" i="80"/>
  <c r="AC296" i="80"/>
  <c r="AA296" i="80"/>
  <c r="AF295" i="80"/>
  <c r="AE295" i="80"/>
  <c r="AD295" i="80"/>
  <c r="AC295" i="80"/>
  <c r="AA295" i="80"/>
  <c r="AF294" i="80"/>
  <c r="AE294" i="80"/>
  <c r="AD294" i="80"/>
  <c r="AC294" i="80"/>
  <c r="AA294" i="80"/>
  <c r="AF293" i="80"/>
  <c r="AE293" i="80"/>
  <c r="AD293" i="80"/>
  <c r="AC293" i="80"/>
  <c r="AA293" i="80"/>
  <c r="AF292" i="80"/>
  <c r="AE292" i="80"/>
  <c r="AD292" i="80"/>
  <c r="AC292" i="80"/>
  <c r="AA292" i="80"/>
  <c r="AF291" i="80"/>
  <c r="AE291" i="80"/>
  <c r="AD291" i="80"/>
  <c r="AC291" i="80"/>
  <c r="AA291" i="80"/>
  <c r="AF290" i="80"/>
  <c r="AE290" i="80"/>
  <c r="AD290" i="80"/>
  <c r="AC290" i="80"/>
  <c r="AA290" i="80"/>
  <c r="AF289" i="80"/>
  <c r="AE289" i="80"/>
  <c r="AD289" i="80"/>
  <c r="AC289" i="80"/>
  <c r="AA289" i="80"/>
  <c r="AF288" i="80"/>
  <c r="AE288" i="80"/>
  <c r="AD288" i="80"/>
  <c r="AC288" i="80"/>
  <c r="AA288" i="80"/>
  <c r="AF287" i="80"/>
  <c r="AE287" i="80"/>
  <c r="AD287" i="80"/>
  <c r="AC287" i="80"/>
  <c r="AA287" i="80"/>
  <c r="AF286" i="80"/>
  <c r="AE286" i="80"/>
  <c r="AD286" i="80"/>
  <c r="AC286" i="80"/>
  <c r="AA286" i="80"/>
  <c r="AF285" i="80"/>
  <c r="AE285" i="80"/>
  <c r="AD285" i="80"/>
  <c r="AC285" i="80"/>
  <c r="AA285" i="80"/>
  <c r="AF284" i="80"/>
  <c r="AE284" i="80"/>
  <c r="AD284" i="80"/>
  <c r="AC284" i="80"/>
  <c r="AA284" i="80"/>
  <c r="AF283" i="80"/>
  <c r="AE283" i="80"/>
  <c r="AD283" i="80"/>
  <c r="AC283" i="80"/>
  <c r="AA283" i="80"/>
  <c r="AF282" i="80"/>
  <c r="AE282" i="80"/>
  <c r="AD282" i="80"/>
  <c r="AC282" i="80"/>
  <c r="AA282" i="80"/>
  <c r="AF281" i="80"/>
  <c r="AE281" i="80"/>
  <c r="AD281" i="80"/>
  <c r="AC281" i="80"/>
  <c r="AA281" i="80"/>
  <c r="AF280" i="80"/>
  <c r="AE280" i="80"/>
  <c r="AD280" i="80"/>
  <c r="AC280" i="80"/>
  <c r="AA280" i="80"/>
  <c r="AF279" i="80"/>
  <c r="AE279" i="80"/>
  <c r="AD279" i="80"/>
  <c r="AC279" i="80"/>
  <c r="AA279" i="80"/>
  <c r="AF278" i="80"/>
  <c r="AE278" i="80"/>
  <c r="AD278" i="80"/>
  <c r="AC278" i="80"/>
  <c r="AA278" i="80"/>
  <c r="AF277" i="80"/>
  <c r="AE277" i="80"/>
  <c r="AD277" i="80"/>
  <c r="AC277" i="80"/>
  <c r="AA277" i="80"/>
  <c r="AF276" i="80"/>
  <c r="AE276" i="80"/>
  <c r="AD276" i="80"/>
  <c r="AC276" i="80"/>
  <c r="AA276" i="80"/>
  <c r="AF275" i="80"/>
  <c r="AE275" i="80"/>
  <c r="AD275" i="80"/>
  <c r="AC275" i="80"/>
  <c r="AA275" i="80"/>
  <c r="AF274" i="80"/>
  <c r="AE274" i="80"/>
  <c r="AD274" i="80"/>
  <c r="AC274" i="80"/>
  <c r="AA274" i="80"/>
  <c r="AF273" i="80"/>
  <c r="AE273" i="80"/>
  <c r="AD273" i="80"/>
  <c r="AC273" i="80"/>
  <c r="AA273" i="80"/>
  <c r="AF272" i="80"/>
  <c r="AE272" i="80"/>
  <c r="AD272" i="80"/>
  <c r="AC272" i="80"/>
  <c r="AA272" i="80"/>
  <c r="AF271" i="80"/>
  <c r="AE271" i="80"/>
  <c r="AD271" i="80"/>
  <c r="AC271" i="80"/>
  <c r="AA271" i="80"/>
  <c r="AF270" i="80"/>
  <c r="AE270" i="80"/>
  <c r="AD270" i="80"/>
  <c r="AC270" i="80"/>
  <c r="AA270" i="80"/>
  <c r="AF269" i="80"/>
  <c r="AE269" i="80"/>
  <c r="AD269" i="80"/>
  <c r="AC269" i="80"/>
  <c r="AA269" i="80"/>
  <c r="AF268" i="80"/>
  <c r="AE268" i="80"/>
  <c r="AD268" i="80"/>
  <c r="AC268" i="80"/>
  <c r="AA268" i="80"/>
  <c r="AF267" i="80"/>
  <c r="AE267" i="80"/>
  <c r="AD267" i="80"/>
  <c r="AC267" i="80"/>
  <c r="AA267" i="80"/>
  <c r="AF266" i="80"/>
  <c r="AE266" i="80"/>
  <c r="AD266" i="80"/>
  <c r="AC266" i="80"/>
  <c r="AA266" i="80"/>
  <c r="AF265" i="80"/>
  <c r="AE265" i="80"/>
  <c r="AD265" i="80"/>
  <c r="AC265" i="80"/>
  <c r="AA265" i="80"/>
  <c r="AF264" i="80"/>
  <c r="AE264" i="80"/>
  <c r="AD264" i="80"/>
  <c r="AC264" i="80"/>
  <c r="AA264" i="80"/>
  <c r="AF263" i="80"/>
  <c r="AE263" i="80"/>
  <c r="AD263" i="80"/>
  <c r="AC263" i="80"/>
  <c r="AA263" i="80"/>
  <c r="AF262" i="80"/>
  <c r="AE262" i="80"/>
  <c r="AD262" i="80"/>
  <c r="AC262" i="80"/>
  <c r="AA262" i="80"/>
  <c r="AF261" i="80"/>
  <c r="AE261" i="80"/>
  <c r="AD261" i="80"/>
  <c r="AC261" i="80"/>
  <c r="AA261" i="80"/>
  <c r="AF260" i="80"/>
  <c r="AE260" i="80"/>
  <c r="AD260" i="80"/>
  <c r="AC260" i="80"/>
  <c r="AA260" i="80"/>
  <c r="AF259" i="80"/>
  <c r="AE259" i="80"/>
  <c r="AD259" i="80"/>
  <c r="AC259" i="80"/>
  <c r="AA259" i="80"/>
  <c r="AF258" i="80"/>
  <c r="AE258" i="80"/>
  <c r="AD258" i="80"/>
  <c r="AC258" i="80"/>
  <c r="AA258" i="80"/>
  <c r="AF257" i="80"/>
  <c r="AE257" i="80"/>
  <c r="AD257" i="80"/>
  <c r="AC257" i="80"/>
  <c r="AA257" i="80"/>
  <c r="AF256" i="80"/>
  <c r="AE256" i="80"/>
  <c r="AD256" i="80"/>
  <c r="AC256" i="80"/>
  <c r="AA256" i="80"/>
  <c r="AF255" i="80"/>
  <c r="AE255" i="80"/>
  <c r="AD255" i="80"/>
  <c r="AC255" i="80"/>
  <c r="AA255" i="80"/>
  <c r="AF254" i="80"/>
  <c r="AE254" i="80"/>
  <c r="AD254" i="80"/>
  <c r="AC254" i="80"/>
  <c r="AA254" i="80"/>
  <c r="AF253" i="80"/>
  <c r="AE253" i="80"/>
  <c r="AD253" i="80"/>
  <c r="AC253" i="80"/>
  <c r="AA253" i="80"/>
  <c r="AF252" i="80"/>
  <c r="AE252" i="80"/>
  <c r="AD252" i="80"/>
  <c r="AC252" i="80"/>
  <c r="AA252" i="80"/>
  <c r="AF251" i="80"/>
  <c r="AE251" i="80"/>
  <c r="AD251" i="80"/>
  <c r="AC251" i="80"/>
  <c r="AA251" i="80"/>
  <c r="AF250" i="80"/>
  <c r="AE250" i="80"/>
  <c r="AD250" i="80"/>
  <c r="AC250" i="80"/>
  <c r="AA250" i="80"/>
  <c r="AF249" i="80"/>
  <c r="AE249" i="80"/>
  <c r="AD249" i="80"/>
  <c r="AC249" i="80"/>
  <c r="AA249" i="80"/>
  <c r="AF248" i="80"/>
  <c r="AE248" i="80"/>
  <c r="AD248" i="80"/>
  <c r="AC248" i="80"/>
  <c r="AA248" i="80"/>
  <c r="AF247" i="80"/>
  <c r="AE247" i="80"/>
  <c r="AD247" i="80"/>
  <c r="AC247" i="80"/>
  <c r="AA247" i="80"/>
  <c r="AF246" i="80"/>
  <c r="AE246" i="80"/>
  <c r="AD246" i="80"/>
  <c r="AC246" i="80"/>
  <c r="AA246" i="80"/>
  <c r="AF245" i="80"/>
  <c r="AE245" i="80"/>
  <c r="AD245" i="80"/>
  <c r="AC245" i="80"/>
  <c r="AA245" i="80"/>
  <c r="AF244" i="80"/>
  <c r="AE244" i="80"/>
  <c r="AD244" i="80"/>
  <c r="AC244" i="80"/>
  <c r="AA244" i="80"/>
  <c r="AF243" i="80"/>
  <c r="AE243" i="80"/>
  <c r="AD243" i="80"/>
  <c r="AC243" i="80"/>
  <c r="AA243" i="80"/>
  <c r="AF242" i="80"/>
  <c r="AE242" i="80"/>
  <c r="AD242" i="80"/>
  <c r="AC242" i="80"/>
  <c r="AA242" i="80"/>
  <c r="AF241" i="80"/>
  <c r="AE241" i="80"/>
  <c r="AD241" i="80"/>
  <c r="AC241" i="80"/>
  <c r="AA241" i="80"/>
  <c r="AF240" i="80"/>
  <c r="AE240" i="80"/>
  <c r="AD240" i="80"/>
  <c r="AC240" i="80"/>
  <c r="AA240" i="80"/>
  <c r="AF239" i="80"/>
  <c r="AE239" i="80"/>
  <c r="AD239" i="80"/>
  <c r="AC239" i="80"/>
  <c r="AA239" i="80"/>
  <c r="AF238" i="80"/>
  <c r="AE238" i="80"/>
  <c r="AD238" i="80"/>
  <c r="AC238" i="80"/>
  <c r="AA238" i="80"/>
  <c r="AF237" i="80"/>
  <c r="AE237" i="80"/>
  <c r="AD237" i="80"/>
  <c r="AC237" i="80"/>
  <c r="AA237" i="80"/>
  <c r="AF236" i="80"/>
  <c r="AE236" i="80"/>
  <c r="AD236" i="80"/>
  <c r="AC236" i="80"/>
  <c r="AA236" i="80"/>
  <c r="AF235" i="80"/>
  <c r="AE235" i="80"/>
  <c r="AD235" i="80"/>
  <c r="AC235" i="80"/>
  <c r="AA235" i="80"/>
  <c r="AF234" i="80"/>
  <c r="AE234" i="80"/>
  <c r="AD234" i="80"/>
  <c r="AC234" i="80"/>
  <c r="AA234" i="80"/>
  <c r="AF233" i="80"/>
  <c r="AE233" i="80"/>
  <c r="AD233" i="80"/>
  <c r="AC233" i="80"/>
  <c r="AA233" i="80"/>
  <c r="AF232" i="80"/>
  <c r="AE232" i="80"/>
  <c r="AD232" i="80"/>
  <c r="AC232" i="80"/>
  <c r="AA232" i="80"/>
  <c r="AF231" i="80"/>
  <c r="AE231" i="80"/>
  <c r="AD231" i="80"/>
  <c r="AC231" i="80"/>
  <c r="AA231" i="80"/>
  <c r="AF230" i="80"/>
  <c r="AE230" i="80"/>
  <c r="AD230" i="80"/>
  <c r="AC230" i="80"/>
  <c r="AA230" i="80"/>
  <c r="AF229" i="80"/>
  <c r="AE229" i="80"/>
  <c r="AD229" i="80"/>
  <c r="AC229" i="80"/>
  <c r="AA229" i="80"/>
  <c r="AF228" i="80"/>
  <c r="AE228" i="80"/>
  <c r="AD228" i="80"/>
  <c r="AC228" i="80"/>
  <c r="AA228" i="80"/>
  <c r="AF227" i="80"/>
  <c r="AE227" i="80"/>
  <c r="AD227" i="80"/>
  <c r="AC227" i="80"/>
  <c r="AA227" i="80"/>
  <c r="AF226" i="80"/>
  <c r="AE226" i="80"/>
  <c r="AD226" i="80"/>
  <c r="AC226" i="80"/>
  <c r="AA226" i="80"/>
  <c r="AF225" i="80"/>
  <c r="AE225" i="80"/>
  <c r="AD225" i="80"/>
  <c r="AC225" i="80"/>
  <c r="AA225" i="80"/>
  <c r="AF224" i="80"/>
  <c r="AE224" i="80"/>
  <c r="AD224" i="80"/>
  <c r="AC224" i="80"/>
  <c r="AA224" i="80"/>
  <c r="AF223" i="80"/>
  <c r="AE223" i="80"/>
  <c r="AD223" i="80"/>
  <c r="AC223" i="80"/>
  <c r="AA223" i="80"/>
  <c r="AF222" i="80"/>
  <c r="AE222" i="80"/>
  <c r="AD222" i="80"/>
  <c r="AC222" i="80"/>
  <c r="AA222" i="80"/>
  <c r="AF221" i="80"/>
  <c r="AE221" i="80"/>
  <c r="AD221" i="80"/>
  <c r="AC221" i="80"/>
  <c r="AA221" i="80"/>
  <c r="AF220" i="80"/>
  <c r="AE220" i="80"/>
  <c r="AD220" i="80"/>
  <c r="AC220" i="80"/>
  <c r="AA220" i="80"/>
  <c r="AF219" i="80"/>
  <c r="AE219" i="80"/>
  <c r="AD219" i="80"/>
  <c r="AC219" i="80"/>
  <c r="AA219" i="80"/>
  <c r="AF218" i="80"/>
  <c r="AE218" i="80"/>
  <c r="AD218" i="80"/>
  <c r="AC218" i="80"/>
  <c r="AA218" i="80"/>
  <c r="AF217" i="80"/>
  <c r="AE217" i="80"/>
  <c r="AD217" i="80"/>
  <c r="AC217" i="80"/>
  <c r="AA217" i="80"/>
  <c r="AF216" i="80"/>
  <c r="AE216" i="80"/>
  <c r="AD216" i="80"/>
  <c r="AC216" i="80"/>
  <c r="AA216" i="80"/>
  <c r="AF215" i="80"/>
  <c r="AE215" i="80"/>
  <c r="AD215" i="80"/>
  <c r="AC215" i="80"/>
  <c r="AA215" i="80"/>
  <c r="AF214" i="80"/>
  <c r="AE214" i="80"/>
  <c r="AD214" i="80"/>
  <c r="AC214" i="80"/>
  <c r="AA214" i="80"/>
  <c r="AF213" i="80"/>
  <c r="AE213" i="80"/>
  <c r="AD213" i="80"/>
  <c r="AC213" i="80"/>
  <c r="AA213" i="80"/>
  <c r="AF212" i="80"/>
  <c r="AE212" i="80"/>
  <c r="AD212" i="80"/>
  <c r="AC212" i="80"/>
  <c r="AA212" i="80"/>
  <c r="AF211" i="80"/>
  <c r="AE211" i="80"/>
  <c r="AD211" i="80"/>
  <c r="AC211" i="80"/>
  <c r="AA211" i="80"/>
  <c r="AF210" i="80"/>
  <c r="AE210" i="80"/>
  <c r="AD210" i="80"/>
  <c r="AC210" i="80"/>
  <c r="AA210" i="80"/>
  <c r="AF209" i="80"/>
  <c r="AE209" i="80"/>
  <c r="AD209" i="80"/>
  <c r="AC209" i="80"/>
  <c r="AA209" i="80"/>
  <c r="AF208" i="80"/>
  <c r="AE208" i="80"/>
  <c r="AD208" i="80"/>
  <c r="AC208" i="80"/>
  <c r="AA208" i="80"/>
  <c r="AF207" i="80"/>
  <c r="AE207" i="80"/>
  <c r="AD207" i="80"/>
  <c r="AC207" i="80"/>
  <c r="AA207" i="80"/>
  <c r="AF206" i="80"/>
  <c r="AE206" i="80"/>
  <c r="AD206" i="80"/>
  <c r="AC206" i="80"/>
  <c r="AA206" i="80"/>
  <c r="AF205" i="80"/>
  <c r="AE205" i="80"/>
  <c r="AD205" i="80"/>
  <c r="AC205" i="80"/>
  <c r="AA205" i="80"/>
  <c r="AF204" i="80"/>
  <c r="AE204" i="80"/>
  <c r="AD204" i="80"/>
  <c r="AC204" i="80"/>
  <c r="AA204" i="80"/>
  <c r="AF203" i="80"/>
  <c r="AE203" i="80"/>
  <c r="AD203" i="80"/>
  <c r="AC203" i="80"/>
  <c r="AA203" i="80"/>
  <c r="AF202" i="80"/>
  <c r="AE202" i="80"/>
  <c r="AD202" i="80"/>
  <c r="AC202" i="80"/>
  <c r="AA202" i="80"/>
  <c r="AF201" i="80"/>
  <c r="AE201" i="80"/>
  <c r="AD201" i="80"/>
  <c r="AC201" i="80"/>
  <c r="AA201" i="80"/>
  <c r="AF200" i="80"/>
  <c r="AE200" i="80"/>
  <c r="AD200" i="80"/>
  <c r="AC200" i="80"/>
  <c r="AA200" i="80"/>
  <c r="AF199" i="80"/>
  <c r="AE199" i="80"/>
  <c r="AD199" i="80"/>
  <c r="AC199" i="80"/>
  <c r="AA199" i="80"/>
  <c r="AF198" i="80"/>
  <c r="AE198" i="80"/>
  <c r="AD198" i="80"/>
  <c r="AC198" i="80"/>
  <c r="AA198" i="80"/>
  <c r="AF197" i="80"/>
  <c r="AE197" i="80"/>
  <c r="AD197" i="80"/>
  <c r="AC197" i="80"/>
  <c r="AA197" i="80"/>
  <c r="AF196" i="80"/>
  <c r="AE196" i="80"/>
  <c r="AD196" i="80"/>
  <c r="AC196" i="80"/>
  <c r="AA196" i="80"/>
  <c r="AF195" i="80"/>
  <c r="AE195" i="80"/>
  <c r="AD195" i="80"/>
  <c r="AC195" i="80"/>
  <c r="AA195" i="80"/>
  <c r="AF194" i="80"/>
  <c r="AE194" i="80"/>
  <c r="AD194" i="80"/>
  <c r="AC194" i="80"/>
  <c r="AA194" i="80"/>
  <c r="AF193" i="80"/>
  <c r="AE193" i="80"/>
  <c r="AD193" i="80"/>
  <c r="AC193" i="80"/>
  <c r="AA193" i="80"/>
  <c r="AF192" i="80"/>
  <c r="AE192" i="80"/>
  <c r="AD192" i="80"/>
  <c r="AC192" i="80"/>
  <c r="AA192" i="80"/>
  <c r="AF191" i="80"/>
  <c r="AE191" i="80"/>
  <c r="AD191" i="80"/>
  <c r="AC191" i="80"/>
  <c r="AA191" i="80"/>
  <c r="AF190" i="80"/>
  <c r="AE190" i="80"/>
  <c r="AD190" i="80"/>
  <c r="AC190" i="80"/>
  <c r="AA190" i="80"/>
  <c r="AF189" i="80"/>
  <c r="AE189" i="80"/>
  <c r="AD189" i="80"/>
  <c r="AC189" i="80"/>
  <c r="AA189" i="80"/>
  <c r="AF188" i="80"/>
  <c r="AE188" i="80"/>
  <c r="AD188" i="80"/>
  <c r="AC188" i="80"/>
  <c r="AA188" i="80"/>
  <c r="AF187" i="80"/>
  <c r="AE187" i="80"/>
  <c r="AD187" i="80"/>
  <c r="AC187" i="80"/>
  <c r="AA187" i="80"/>
  <c r="AF186" i="80"/>
  <c r="AE186" i="80"/>
  <c r="AD186" i="80"/>
  <c r="AC186" i="80"/>
  <c r="AA186" i="80"/>
  <c r="AF185" i="80"/>
  <c r="AE185" i="80"/>
  <c r="AD185" i="80"/>
  <c r="AC185" i="80"/>
  <c r="AA185" i="80"/>
  <c r="AF184" i="80"/>
  <c r="AE184" i="80"/>
  <c r="AD184" i="80"/>
  <c r="AC184" i="80"/>
  <c r="AA184" i="80"/>
  <c r="AF183" i="80"/>
  <c r="AE183" i="80"/>
  <c r="AD183" i="80"/>
  <c r="AC183" i="80"/>
  <c r="AA183" i="80"/>
  <c r="AF182" i="80"/>
  <c r="AE182" i="80"/>
  <c r="AD182" i="80"/>
  <c r="AC182" i="80"/>
  <c r="AA182" i="80"/>
  <c r="AF181" i="80"/>
  <c r="AE181" i="80"/>
  <c r="AD181" i="80"/>
  <c r="AC181" i="80"/>
  <c r="AA181" i="80"/>
  <c r="AF180" i="80"/>
  <c r="AE180" i="80"/>
  <c r="AD180" i="80"/>
  <c r="AC180" i="80"/>
  <c r="AA180" i="80"/>
  <c r="AF179" i="80"/>
  <c r="AE179" i="80"/>
  <c r="AD179" i="80"/>
  <c r="AC179" i="80"/>
  <c r="AA179" i="80"/>
  <c r="AF178" i="80"/>
  <c r="AE178" i="80"/>
  <c r="AD178" i="80"/>
  <c r="AC178" i="80"/>
  <c r="AA178" i="80"/>
  <c r="AF177" i="80"/>
  <c r="AE177" i="80"/>
  <c r="AD177" i="80"/>
  <c r="AC177" i="80"/>
  <c r="AA177" i="80"/>
  <c r="AF176" i="80"/>
  <c r="AE176" i="80"/>
  <c r="AD176" i="80"/>
  <c r="AC176" i="80"/>
  <c r="AA176" i="80"/>
  <c r="AF175" i="80"/>
  <c r="AE175" i="80"/>
  <c r="AD175" i="80"/>
  <c r="AC175" i="80"/>
  <c r="AA175" i="80"/>
  <c r="AF174" i="80"/>
  <c r="AE174" i="80"/>
  <c r="AD174" i="80"/>
  <c r="AC174" i="80"/>
  <c r="AA174" i="80"/>
  <c r="AF173" i="80"/>
  <c r="AE173" i="80"/>
  <c r="AD173" i="80"/>
  <c r="AC173" i="80"/>
  <c r="AA173" i="80"/>
  <c r="AF172" i="80"/>
  <c r="AE172" i="80"/>
  <c r="AD172" i="80"/>
  <c r="AC172" i="80"/>
  <c r="AA172" i="80"/>
  <c r="AF171" i="80"/>
  <c r="AE171" i="80"/>
  <c r="AD171" i="80"/>
  <c r="AC171" i="80"/>
  <c r="AA171" i="80"/>
  <c r="AF170" i="80"/>
  <c r="AE170" i="80"/>
  <c r="AD170" i="80"/>
  <c r="AC170" i="80"/>
  <c r="AA170" i="80"/>
  <c r="AF169" i="80"/>
  <c r="AE169" i="80"/>
  <c r="AD169" i="80"/>
  <c r="AC169" i="80"/>
  <c r="AA169" i="80"/>
  <c r="AF168" i="80"/>
  <c r="AE168" i="80"/>
  <c r="AD168" i="80"/>
  <c r="AC168" i="80"/>
  <c r="AA168" i="80"/>
  <c r="AF167" i="80"/>
  <c r="AE167" i="80"/>
  <c r="AD167" i="80"/>
  <c r="AC167" i="80"/>
  <c r="AA167" i="80"/>
  <c r="AF166" i="80"/>
  <c r="AE166" i="80"/>
  <c r="AD166" i="80"/>
  <c r="AC166" i="80"/>
  <c r="AA166" i="80"/>
  <c r="AF165" i="80"/>
  <c r="AE165" i="80"/>
  <c r="AD165" i="80"/>
  <c r="AC165" i="80"/>
  <c r="AA165" i="80"/>
  <c r="AF164" i="80"/>
  <c r="AE164" i="80"/>
  <c r="AD164" i="80"/>
  <c r="AC164" i="80"/>
  <c r="AA164" i="80"/>
  <c r="AF163" i="80"/>
  <c r="AE163" i="80"/>
  <c r="AD163" i="80"/>
  <c r="AC163" i="80"/>
  <c r="AA163" i="80"/>
  <c r="AF162" i="80"/>
  <c r="AE162" i="80"/>
  <c r="AD162" i="80"/>
  <c r="AC162" i="80"/>
  <c r="AA162" i="80"/>
  <c r="AF161" i="80"/>
  <c r="AE161" i="80"/>
  <c r="AD161" i="80"/>
  <c r="AC161" i="80"/>
  <c r="AA161" i="80"/>
  <c r="AF160" i="80"/>
  <c r="AE160" i="80"/>
  <c r="AD160" i="80"/>
  <c r="AC160" i="80"/>
  <c r="AA160" i="80"/>
  <c r="AF159" i="80"/>
  <c r="AE159" i="80"/>
  <c r="AD159" i="80"/>
  <c r="AC159" i="80"/>
  <c r="AA159" i="80"/>
  <c r="AF158" i="80"/>
  <c r="AE158" i="80"/>
  <c r="AD158" i="80"/>
  <c r="AC158" i="80"/>
  <c r="AA158" i="80"/>
  <c r="AF157" i="80"/>
  <c r="AE157" i="80"/>
  <c r="AD157" i="80"/>
  <c r="AC157" i="80"/>
  <c r="AA157" i="80"/>
  <c r="AF156" i="80"/>
  <c r="AE156" i="80"/>
  <c r="AD156" i="80"/>
  <c r="AC156" i="80"/>
  <c r="AA156" i="80"/>
  <c r="AF155" i="80"/>
  <c r="AE155" i="80"/>
  <c r="AD155" i="80"/>
  <c r="AC155" i="80"/>
  <c r="AA155" i="80"/>
  <c r="AF154" i="80"/>
  <c r="AE154" i="80"/>
  <c r="AD154" i="80"/>
  <c r="AC154" i="80"/>
  <c r="AA154" i="80"/>
  <c r="AF153" i="80"/>
  <c r="AE153" i="80"/>
  <c r="AD153" i="80"/>
  <c r="AC153" i="80"/>
  <c r="AA153" i="80"/>
  <c r="AF152" i="80"/>
  <c r="AE152" i="80"/>
  <c r="AD152" i="80"/>
  <c r="AC152" i="80"/>
  <c r="AA152" i="80"/>
  <c r="AF151" i="80"/>
  <c r="AE151" i="80"/>
  <c r="AD151" i="80"/>
  <c r="AC151" i="80"/>
  <c r="AA151" i="80"/>
  <c r="AF150" i="80"/>
  <c r="AE150" i="80"/>
  <c r="AD150" i="80"/>
  <c r="AC150" i="80"/>
  <c r="AA150" i="80"/>
  <c r="AF149" i="80"/>
  <c r="AE149" i="80"/>
  <c r="AD149" i="80"/>
  <c r="AC149" i="80"/>
  <c r="AA149" i="80"/>
  <c r="AF148" i="80"/>
  <c r="AE148" i="80"/>
  <c r="AD148" i="80"/>
  <c r="AC148" i="80"/>
  <c r="AA148" i="80"/>
  <c r="AF147" i="80"/>
  <c r="AE147" i="80"/>
  <c r="AD147" i="80"/>
  <c r="AC147" i="80"/>
  <c r="AA147" i="80"/>
  <c r="AF146" i="80"/>
  <c r="AE146" i="80"/>
  <c r="AD146" i="80"/>
  <c r="AC146" i="80"/>
  <c r="AA146" i="80"/>
  <c r="AF145" i="80"/>
  <c r="AE145" i="80"/>
  <c r="AD145" i="80"/>
  <c r="AC145" i="80"/>
  <c r="AA145" i="80"/>
  <c r="AF144" i="80"/>
  <c r="AE144" i="80"/>
  <c r="AD144" i="80"/>
  <c r="AC144" i="80"/>
  <c r="AA144" i="80"/>
  <c r="AF143" i="80"/>
  <c r="AE143" i="80"/>
  <c r="AD143" i="80"/>
  <c r="AC143" i="80"/>
  <c r="AA143" i="80"/>
  <c r="AF142" i="80"/>
  <c r="AE142" i="80"/>
  <c r="AD142" i="80"/>
  <c r="AC142" i="80"/>
  <c r="AA142" i="80"/>
  <c r="AF141" i="80"/>
  <c r="AE141" i="80"/>
  <c r="AD141" i="80"/>
  <c r="AC141" i="80"/>
  <c r="AA141" i="80"/>
  <c r="AF140" i="80"/>
  <c r="AE140" i="80"/>
  <c r="AD140" i="80"/>
  <c r="AC140" i="80"/>
  <c r="AA140" i="80"/>
  <c r="AF139" i="80"/>
  <c r="AE139" i="80"/>
  <c r="AD139" i="80"/>
  <c r="AC139" i="80"/>
  <c r="AA139" i="80"/>
  <c r="AF138" i="80"/>
  <c r="AE138" i="80"/>
  <c r="AD138" i="80"/>
  <c r="AC138" i="80"/>
  <c r="AA138" i="80"/>
  <c r="AF137" i="80"/>
  <c r="AE137" i="80"/>
  <c r="AD137" i="80"/>
  <c r="AC137" i="80"/>
  <c r="AA137" i="80"/>
  <c r="AF136" i="80"/>
  <c r="AE136" i="80"/>
  <c r="AD136" i="80"/>
  <c r="AC136" i="80"/>
  <c r="AA136" i="80"/>
  <c r="AF135" i="80"/>
  <c r="AE135" i="80"/>
  <c r="AD135" i="80"/>
  <c r="AC135" i="80"/>
  <c r="AA135" i="80"/>
  <c r="AF134" i="80"/>
  <c r="AE134" i="80"/>
  <c r="AD134" i="80"/>
  <c r="AC134" i="80"/>
  <c r="AA134" i="80"/>
  <c r="AF133" i="80"/>
  <c r="AE133" i="80"/>
  <c r="AD133" i="80"/>
  <c r="AC133" i="80"/>
  <c r="AA133" i="80"/>
  <c r="AF132" i="80"/>
  <c r="AE132" i="80"/>
  <c r="AD132" i="80"/>
  <c r="AC132" i="80"/>
  <c r="AA132" i="80"/>
  <c r="AF131" i="80"/>
  <c r="AE131" i="80"/>
  <c r="AD131" i="80"/>
  <c r="AC131" i="80"/>
  <c r="AA131" i="80"/>
  <c r="AF130" i="80"/>
  <c r="AE130" i="80"/>
  <c r="AD130" i="80"/>
  <c r="AC130" i="80"/>
  <c r="AA130" i="80"/>
  <c r="AF129" i="80"/>
  <c r="AE129" i="80"/>
  <c r="AD129" i="80"/>
  <c r="AC129" i="80"/>
  <c r="AA129" i="80"/>
  <c r="AF128" i="80"/>
  <c r="AE128" i="80"/>
  <c r="AD128" i="80"/>
  <c r="AC128" i="80"/>
  <c r="AA128" i="80"/>
  <c r="AF127" i="80"/>
  <c r="AE127" i="80"/>
  <c r="AD127" i="80"/>
  <c r="AC127" i="80"/>
  <c r="AA127" i="80"/>
  <c r="AF126" i="80"/>
  <c r="AE126" i="80"/>
  <c r="AD126" i="80"/>
  <c r="AC126" i="80"/>
  <c r="AA126" i="80"/>
  <c r="AF125" i="80"/>
  <c r="AE125" i="80"/>
  <c r="AD125" i="80"/>
  <c r="AC125" i="80"/>
  <c r="AA125" i="80"/>
  <c r="AF124" i="80"/>
  <c r="AE124" i="80"/>
  <c r="AD124" i="80"/>
  <c r="AC124" i="80"/>
  <c r="AA124" i="80"/>
  <c r="AF123" i="80"/>
  <c r="AE123" i="80"/>
  <c r="AD123" i="80"/>
  <c r="AC123" i="80"/>
  <c r="AA123" i="80"/>
  <c r="AF122" i="80"/>
  <c r="AE122" i="80"/>
  <c r="AD122" i="80"/>
  <c r="AC122" i="80"/>
  <c r="AA122" i="80"/>
  <c r="AF121" i="80"/>
  <c r="AE121" i="80"/>
  <c r="AD121" i="80"/>
  <c r="AC121" i="80"/>
  <c r="AA121" i="80"/>
  <c r="AF120" i="80"/>
  <c r="AE120" i="80"/>
  <c r="AD120" i="80"/>
  <c r="AC120" i="80"/>
  <c r="AA120" i="80"/>
  <c r="AF119" i="80"/>
  <c r="AE119" i="80"/>
  <c r="AD119" i="80"/>
  <c r="AC119" i="80"/>
  <c r="AA119" i="80"/>
  <c r="AF118" i="80"/>
  <c r="AE118" i="80"/>
  <c r="AD118" i="80"/>
  <c r="AC118" i="80"/>
  <c r="AA118" i="80"/>
  <c r="AF117" i="80"/>
  <c r="AE117" i="80"/>
  <c r="AD117" i="80"/>
  <c r="AC117" i="80"/>
  <c r="AA117" i="80"/>
  <c r="AF116" i="80"/>
  <c r="AE116" i="80"/>
  <c r="AD116" i="80"/>
  <c r="AC116" i="80"/>
  <c r="AA116" i="80"/>
  <c r="AF115" i="80"/>
  <c r="AE115" i="80"/>
  <c r="AD115" i="80"/>
  <c r="AC115" i="80"/>
  <c r="AA115" i="80"/>
  <c r="AF114" i="80"/>
  <c r="AE114" i="80"/>
  <c r="AD114" i="80"/>
  <c r="AC114" i="80"/>
  <c r="AA114" i="80"/>
  <c r="AF113" i="80"/>
  <c r="AE113" i="80"/>
  <c r="AD113" i="80"/>
  <c r="AC113" i="80"/>
  <c r="AA113" i="80"/>
  <c r="AF112" i="80"/>
  <c r="AE112" i="80"/>
  <c r="AD112" i="80"/>
  <c r="AC112" i="80"/>
  <c r="AA112" i="80"/>
  <c r="AF111" i="80"/>
  <c r="AE111" i="80"/>
  <c r="AD111" i="80"/>
  <c r="AC111" i="80"/>
  <c r="AA111" i="80"/>
  <c r="AF110" i="80"/>
  <c r="AE110" i="80"/>
  <c r="AD110" i="80"/>
  <c r="AC110" i="80"/>
  <c r="AA110" i="80"/>
  <c r="AF109" i="80"/>
  <c r="AE109" i="80"/>
  <c r="AD109" i="80"/>
  <c r="AC109" i="80"/>
  <c r="AA109" i="80"/>
  <c r="AF108" i="80"/>
  <c r="AE108" i="80"/>
  <c r="AD108" i="80"/>
  <c r="AC108" i="80"/>
  <c r="AA108" i="80"/>
  <c r="AF107" i="80"/>
  <c r="AE107" i="80"/>
  <c r="AD107" i="80"/>
  <c r="AC107" i="80"/>
  <c r="AA107" i="80"/>
  <c r="AF106" i="80"/>
  <c r="AE106" i="80"/>
  <c r="AD106" i="80"/>
  <c r="AC106" i="80"/>
  <c r="AA106" i="80"/>
  <c r="AF105" i="80"/>
  <c r="AE105" i="80"/>
  <c r="AD105" i="80"/>
  <c r="AC105" i="80"/>
  <c r="AA105" i="80"/>
  <c r="AF104" i="80"/>
  <c r="AE104" i="80"/>
  <c r="AD104" i="80"/>
  <c r="AC104" i="80"/>
  <c r="AA104" i="80"/>
  <c r="AF103" i="80"/>
  <c r="AE103" i="80"/>
  <c r="AD103" i="80"/>
  <c r="AC103" i="80"/>
  <c r="AA103" i="80"/>
  <c r="AF102" i="80"/>
  <c r="AE102" i="80"/>
  <c r="AD102" i="80"/>
  <c r="AC102" i="80"/>
  <c r="AA102" i="80"/>
  <c r="AF101" i="80"/>
  <c r="AE101" i="80"/>
  <c r="AD101" i="80"/>
  <c r="AC101" i="80"/>
  <c r="AA101" i="80"/>
  <c r="AF100" i="80"/>
  <c r="AE100" i="80"/>
  <c r="AD100" i="80"/>
  <c r="AC100" i="80"/>
  <c r="AA100" i="80"/>
  <c r="AF99" i="80"/>
  <c r="AE99" i="80"/>
  <c r="AD99" i="80"/>
  <c r="AC99" i="80"/>
  <c r="AA99" i="80"/>
  <c r="AF98" i="80"/>
  <c r="AE98" i="80"/>
  <c r="AD98" i="80"/>
  <c r="AC98" i="80"/>
  <c r="AA98" i="80"/>
  <c r="AF97" i="80"/>
  <c r="AE97" i="80"/>
  <c r="AD97" i="80"/>
  <c r="AC97" i="80"/>
  <c r="AA97" i="80"/>
  <c r="AF96" i="80"/>
  <c r="AE96" i="80"/>
  <c r="AD96" i="80"/>
  <c r="AC96" i="80"/>
  <c r="AA96" i="80"/>
  <c r="AF95" i="80"/>
  <c r="AE95" i="80"/>
  <c r="AD95" i="80"/>
  <c r="AC95" i="80"/>
  <c r="AA95" i="80"/>
  <c r="AF94" i="80"/>
  <c r="AE94" i="80"/>
  <c r="AD94" i="80"/>
  <c r="AC94" i="80"/>
  <c r="AA94" i="80"/>
  <c r="AF93" i="80"/>
  <c r="AE93" i="80"/>
  <c r="AD93" i="80"/>
  <c r="AC93" i="80"/>
  <c r="AA93" i="80"/>
  <c r="AF92" i="80"/>
  <c r="AE92" i="80"/>
  <c r="AD92" i="80"/>
  <c r="AC92" i="80"/>
  <c r="AA92" i="80"/>
  <c r="AF91" i="80"/>
  <c r="AE91" i="80"/>
  <c r="AD91" i="80"/>
  <c r="AC91" i="80"/>
  <c r="AA91" i="80"/>
  <c r="AF90" i="80"/>
  <c r="AE90" i="80"/>
  <c r="AD90" i="80"/>
  <c r="AC90" i="80"/>
  <c r="AA90" i="80"/>
  <c r="AF89" i="80"/>
  <c r="AE89" i="80"/>
  <c r="AD89" i="80"/>
  <c r="AC89" i="80"/>
  <c r="AA89" i="80"/>
  <c r="AF88" i="80"/>
  <c r="AE88" i="80"/>
  <c r="AD88" i="80"/>
  <c r="AC88" i="80"/>
  <c r="AA88" i="80"/>
  <c r="AF87" i="80"/>
  <c r="AE87" i="80"/>
  <c r="AD87" i="80"/>
  <c r="AC87" i="80"/>
  <c r="AA87" i="80"/>
  <c r="AF86" i="80"/>
  <c r="AE86" i="80"/>
  <c r="AD86" i="80"/>
  <c r="AC86" i="80"/>
  <c r="AA86" i="80"/>
  <c r="AF85" i="80"/>
  <c r="AE85" i="80"/>
  <c r="AD85" i="80"/>
  <c r="AC85" i="80"/>
  <c r="AA85" i="80"/>
  <c r="AF84" i="80"/>
  <c r="AE84" i="80"/>
  <c r="AD84" i="80"/>
  <c r="AC84" i="80"/>
  <c r="AA84" i="80"/>
  <c r="AF83" i="80"/>
  <c r="AE83" i="80"/>
  <c r="AD83" i="80"/>
  <c r="AC83" i="80"/>
  <c r="AA83" i="80"/>
  <c r="AF82" i="80"/>
  <c r="AE82" i="80"/>
  <c r="AD82" i="80"/>
  <c r="AC82" i="80"/>
  <c r="AA82" i="80"/>
  <c r="AF81" i="80"/>
  <c r="AE81" i="80"/>
  <c r="AD81" i="80"/>
  <c r="AC81" i="80"/>
  <c r="AA81" i="80"/>
  <c r="AF80" i="80"/>
  <c r="AE80" i="80"/>
  <c r="AD80" i="80"/>
  <c r="AC80" i="80"/>
  <c r="AA80" i="80"/>
  <c r="AF79" i="80"/>
  <c r="AE79" i="80"/>
  <c r="AD79" i="80"/>
  <c r="AC79" i="80"/>
  <c r="AA79" i="80"/>
  <c r="AF78" i="80"/>
  <c r="AE78" i="80"/>
  <c r="AD78" i="80"/>
  <c r="AC78" i="80"/>
  <c r="AA78" i="80"/>
  <c r="AF77" i="80"/>
  <c r="AE77" i="80"/>
  <c r="AD77" i="80"/>
  <c r="AC77" i="80"/>
  <c r="AA77" i="80"/>
  <c r="AF76" i="80"/>
  <c r="AE76" i="80"/>
  <c r="AD76" i="80"/>
  <c r="AC76" i="80"/>
  <c r="AA76" i="80"/>
  <c r="AF75" i="80"/>
  <c r="AE75" i="80"/>
  <c r="AD75" i="80"/>
  <c r="AC75" i="80"/>
  <c r="AA75" i="80"/>
  <c r="AF74" i="80"/>
  <c r="AE74" i="80"/>
  <c r="AD74" i="80"/>
  <c r="AC74" i="80"/>
  <c r="AA74" i="80"/>
  <c r="AF73" i="80"/>
  <c r="AE73" i="80"/>
  <c r="AD73" i="80"/>
  <c r="AC73" i="80"/>
  <c r="AA73" i="80"/>
  <c r="AF72" i="80"/>
  <c r="AE72" i="80"/>
  <c r="AD72" i="80"/>
  <c r="AC72" i="80"/>
  <c r="AA72" i="80"/>
  <c r="AF71" i="80"/>
  <c r="AE71" i="80"/>
  <c r="AD71" i="80"/>
  <c r="AC71" i="80"/>
  <c r="AA71" i="80"/>
  <c r="AF70" i="80"/>
  <c r="AE70" i="80"/>
  <c r="AD70" i="80"/>
  <c r="AC70" i="80"/>
  <c r="AA70" i="80"/>
  <c r="AF69" i="80"/>
  <c r="AE69" i="80"/>
  <c r="AD69" i="80"/>
  <c r="AC69" i="80"/>
  <c r="AA69" i="80"/>
  <c r="AF68" i="80"/>
  <c r="AE68" i="80"/>
  <c r="AD68" i="80"/>
  <c r="AC68" i="80"/>
  <c r="AA68" i="80"/>
  <c r="AF67" i="80"/>
  <c r="AE67" i="80"/>
  <c r="AD67" i="80"/>
  <c r="AC67" i="80"/>
  <c r="AA67" i="80"/>
  <c r="AF66" i="80"/>
  <c r="AE66" i="80"/>
  <c r="AD66" i="80"/>
  <c r="AC66" i="80"/>
  <c r="AA66" i="80"/>
  <c r="AF65" i="80"/>
  <c r="AE65" i="80"/>
  <c r="AD65" i="80"/>
  <c r="AC65" i="80"/>
  <c r="AA65" i="80"/>
  <c r="AF64" i="80"/>
  <c r="AE64" i="80"/>
  <c r="AD64" i="80"/>
  <c r="AC64" i="80"/>
  <c r="AA64" i="80"/>
  <c r="AF63" i="80"/>
  <c r="AE63" i="80"/>
  <c r="AD63" i="80"/>
  <c r="AC63" i="80"/>
  <c r="AA63" i="80"/>
  <c r="AF62" i="80"/>
  <c r="AE62" i="80"/>
  <c r="AD62" i="80"/>
  <c r="AC62" i="80"/>
  <c r="AA62" i="80"/>
  <c r="AF61" i="80"/>
  <c r="AE61" i="80"/>
  <c r="AD61" i="80"/>
  <c r="AC61" i="80"/>
  <c r="AA61" i="80"/>
  <c r="AF60" i="80"/>
  <c r="AE60" i="80"/>
  <c r="AD60" i="80"/>
  <c r="AC60" i="80"/>
  <c r="AA60" i="80"/>
  <c r="AF59" i="80"/>
  <c r="AE59" i="80"/>
  <c r="AD59" i="80"/>
  <c r="AC59" i="80"/>
  <c r="AA59" i="80"/>
  <c r="AF58" i="80"/>
  <c r="AE58" i="80"/>
  <c r="AD58" i="80"/>
  <c r="AC58" i="80"/>
  <c r="AA58" i="80"/>
  <c r="AF57" i="80"/>
  <c r="AE57" i="80"/>
  <c r="AD57" i="80"/>
  <c r="AC57" i="80"/>
  <c r="AA57" i="80"/>
  <c r="AF56" i="80"/>
  <c r="AE56" i="80"/>
  <c r="AD56" i="80"/>
  <c r="AC56" i="80"/>
  <c r="AA56" i="80"/>
  <c r="AF55" i="80"/>
  <c r="AE55" i="80"/>
  <c r="AD55" i="80"/>
  <c r="AC55" i="80"/>
  <c r="AA55" i="80"/>
  <c r="AF54" i="80"/>
  <c r="AE54" i="80"/>
  <c r="AD54" i="80"/>
  <c r="AC54" i="80"/>
  <c r="AA54" i="80"/>
  <c r="AF53" i="80"/>
  <c r="AE53" i="80"/>
  <c r="AD53" i="80"/>
  <c r="AC53" i="80"/>
  <c r="AA53" i="80"/>
  <c r="AF52" i="80"/>
  <c r="AE52" i="80"/>
  <c r="AD52" i="80"/>
  <c r="AC52" i="80"/>
  <c r="AA52" i="80"/>
  <c r="AF51" i="80"/>
  <c r="AE51" i="80"/>
  <c r="AD51" i="80"/>
  <c r="AC51" i="80"/>
  <c r="AA51" i="80"/>
  <c r="AF50" i="80"/>
  <c r="AE50" i="80"/>
  <c r="AD50" i="80"/>
  <c r="AC50" i="80"/>
  <c r="AA50" i="80"/>
  <c r="AF49" i="80"/>
  <c r="AE49" i="80"/>
  <c r="AD49" i="80"/>
  <c r="AC49" i="80"/>
  <c r="AA49" i="80"/>
  <c r="AF48" i="80"/>
  <c r="AE48" i="80"/>
  <c r="AD48" i="80"/>
  <c r="AC48" i="80"/>
  <c r="AA48" i="80"/>
  <c r="AF47" i="80"/>
  <c r="AE47" i="80"/>
  <c r="AD47" i="80"/>
  <c r="AC47" i="80"/>
  <c r="AA47" i="80"/>
  <c r="AF46" i="80"/>
  <c r="AE46" i="80"/>
  <c r="AD46" i="80"/>
  <c r="AC46" i="80"/>
  <c r="AA46" i="80"/>
  <c r="AF45" i="80"/>
  <c r="AE45" i="80"/>
  <c r="AD45" i="80"/>
  <c r="AC45" i="80"/>
  <c r="AA45" i="80"/>
  <c r="AF44" i="80"/>
  <c r="AE44" i="80"/>
  <c r="AD44" i="80"/>
  <c r="AC44" i="80"/>
  <c r="AA44" i="80"/>
  <c r="AF43" i="80"/>
  <c r="AE43" i="80"/>
  <c r="AD43" i="80"/>
  <c r="AC43" i="80"/>
  <c r="AA43" i="80"/>
  <c r="AF42" i="80"/>
  <c r="AE42" i="80"/>
  <c r="AD42" i="80"/>
  <c r="AC42" i="80"/>
  <c r="AA42" i="80"/>
  <c r="AF41" i="80"/>
  <c r="AE41" i="80"/>
  <c r="AD41" i="80"/>
  <c r="AC41" i="80"/>
  <c r="AA41" i="80"/>
  <c r="AF40" i="80"/>
  <c r="AE40" i="80"/>
  <c r="AD40" i="80"/>
  <c r="AC40" i="80"/>
  <c r="AA40" i="80"/>
  <c r="AF39" i="80"/>
  <c r="AE39" i="80"/>
  <c r="AD39" i="80"/>
  <c r="AC39" i="80"/>
  <c r="AA39" i="80"/>
  <c r="AF38" i="80"/>
  <c r="AE38" i="80"/>
  <c r="AD38" i="80"/>
  <c r="AC38" i="80"/>
  <c r="AA38" i="80"/>
  <c r="AF37" i="80"/>
  <c r="AE37" i="80"/>
  <c r="AD37" i="80"/>
  <c r="AC37" i="80"/>
  <c r="AA37" i="80"/>
  <c r="AF36" i="80"/>
  <c r="AE36" i="80"/>
  <c r="AD36" i="80"/>
  <c r="AC36" i="80"/>
  <c r="AA36" i="80"/>
  <c r="AF35" i="80"/>
  <c r="AE35" i="80"/>
  <c r="AD35" i="80"/>
  <c r="AC35" i="80"/>
  <c r="AA35" i="80"/>
  <c r="AF34" i="80"/>
  <c r="AE34" i="80"/>
  <c r="AD34" i="80"/>
  <c r="AC34" i="80"/>
  <c r="AA34" i="80"/>
  <c r="AF33" i="80"/>
  <c r="AE33" i="80"/>
  <c r="AD33" i="80"/>
  <c r="AC33" i="80"/>
  <c r="AA33" i="80"/>
  <c r="AF32" i="80"/>
  <c r="AE32" i="80"/>
  <c r="AD32" i="80"/>
  <c r="AC32" i="80"/>
  <c r="AA32" i="80"/>
  <c r="AF31" i="80"/>
  <c r="AE31" i="80"/>
  <c r="AD31" i="80"/>
  <c r="AC31" i="80"/>
  <c r="AA31" i="80"/>
  <c r="AF30" i="80"/>
  <c r="AE30" i="80"/>
  <c r="AD30" i="80"/>
  <c r="AC30" i="80"/>
  <c r="AA30" i="80"/>
  <c r="AF29" i="80"/>
  <c r="AE29" i="80"/>
  <c r="AD29" i="80"/>
  <c r="AC29" i="80"/>
  <c r="AA29" i="80"/>
  <c r="AF28" i="80"/>
  <c r="AE28" i="80"/>
  <c r="AD28" i="80"/>
  <c r="AC28" i="80"/>
  <c r="AA28" i="80"/>
  <c r="AF27" i="80"/>
  <c r="AE27" i="80"/>
  <c r="AD27" i="80"/>
  <c r="AC27" i="80"/>
  <c r="AA27" i="80"/>
  <c r="AF26" i="80"/>
  <c r="AE26" i="80"/>
  <c r="AD26" i="80"/>
  <c r="AC26" i="80"/>
  <c r="AA26" i="80"/>
  <c r="AF25" i="80"/>
  <c r="AE25" i="80"/>
  <c r="AD25" i="80"/>
  <c r="AC25" i="80"/>
  <c r="AA25" i="80"/>
  <c r="AF24" i="80"/>
  <c r="AE24" i="80"/>
  <c r="AD24" i="80"/>
  <c r="AC24" i="80"/>
  <c r="AA24" i="80"/>
  <c r="AF23" i="80"/>
  <c r="AE23" i="80"/>
  <c r="AD23" i="80"/>
  <c r="AC23" i="80"/>
  <c r="AA23" i="80"/>
  <c r="AF22" i="80"/>
  <c r="AE22" i="80"/>
  <c r="AD22" i="80"/>
  <c r="AC22" i="80"/>
  <c r="AA22" i="80"/>
  <c r="AF21" i="80"/>
  <c r="AE21" i="80"/>
  <c r="AD21" i="80"/>
  <c r="AD15" i="80" s="1"/>
  <c r="AC21" i="80"/>
  <c r="AA21" i="80"/>
  <c r="AF20" i="80"/>
  <c r="AE20" i="80"/>
  <c r="AD20" i="80"/>
  <c r="AC20" i="80"/>
  <c r="AA20" i="80"/>
  <c r="AF19" i="80"/>
  <c r="AF15" i="80" s="1"/>
  <c r="AE19" i="80"/>
  <c r="AE15" i="80" s="1"/>
  <c r="AD19" i="80"/>
  <c r="AC19" i="80"/>
  <c r="AA19" i="80"/>
  <c r="AF18" i="80"/>
  <c r="AE18" i="80"/>
  <c r="AD18" i="80"/>
  <c r="AC18" i="80"/>
  <c r="AA18" i="80"/>
  <c r="AA16" i="80" s="1"/>
  <c r="O19" i="47" s="1"/>
  <c r="Y16" i="80"/>
  <c r="X16" i="80"/>
  <c r="L19" i="47" s="1"/>
  <c r="V16" i="80"/>
  <c r="U16" i="80"/>
  <c r="M16" i="80"/>
  <c r="L16" i="80"/>
  <c r="AC15" i="80"/>
  <c r="P14" i="80"/>
  <c r="X11" i="80"/>
  <c r="T11" i="80"/>
  <c r="S11" i="80"/>
  <c r="Q11" i="80"/>
  <c r="C11" i="80"/>
  <c r="D11" i="80" s="1"/>
  <c r="X9" i="80"/>
  <c r="W9" i="80"/>
  <c r="R9" i="80"/>
  <c r="X8" i="80"/>
  <c r="L8" i="80"/>
  <c r="M8" i="80" s="1"/>
  <c r="J8" i="80"/>
  <c r="H8" i="80"/>
  <c r="D8" i="80"/>
  <c r="X7" i="80"/>
  <c r="C7" i="80"/>
  <c r="X6" i="80"/>
  <c r="A12" i="80" s="1"/>
  <c r="C6" i="80"/>
  <c r="AF567" i="76"/>
  <c r="AE567" i="76"/>
  <c r="AD567" i="76"/>
  <c r="AC567" i="76"/>
  <c r="AA567" i="76"/>
  <c r="AF566" i="76"/>
  <c r="AE566" i="76"/>
  <c r="AD566" i="76"/>
  <c r="AC566" i="76"/>
  <c r="AA566" i="76"/>
  <c r="AF565" i="76"/>
  <c r="AE565" i="76"/>
  <c r="AD565" i="76"/>
  <c r="AC565" i="76"/>
  <c r="AA565" i="76"/>
  <c r="AF564" i="76"/>
  <c r="AE564" i="76"/>
  <c r="AD564" i="76"/>
  <c r="AC564" i="76"/>
  <c r="AA564" i="76"/>
  <c r="AF563" i="76"/>
  <c r="AE563" i="76"/>
  <c r="AD563" i="76"/>
  <c r="AC563" i="76"/>
  <c r="AA563" i="76"/>
  <c r="AF562" i="76"/>
  <c r="AE562" i="76"/>
  <c r="AD562" i="76"/>
  <c r="AC562" i="76"/>
  <c r="AA562" i="76"/>
  <c r="AF561" i="76"/>
  <c r="AE561" i="76"/>
  <c r="AD561" i="76"/>
  <c r="AC561" i="76"/>
  <c r="AA561" i="76"/>
  <c r="AF560" i="76"/>
  <c r="AE560" i="76"/>
  <c r="AD560" i="76"/>
  <c r="AC560" i="76"/>
  <c r="AA560" i="76"/>
  <c r="AF559" i="76"/>
  <c r="AE559" i="76"/>
  <c r="AD559" i="76"/>
  <c r="AC559" i="76"/>
  <c r="AA559" i="76"/>
  <c r="AF558" i="76"/>
  <c r="AE558" i="76"/>
  <c r="AD558" i="76"/>
  <c r="AC558" i="76"/>
  <c r="AA558" i="76"/>
  <c r="AF557" i="76"/>
  <c r="AE557" i="76"/>
  <c r="AD557" i="76"/>
  <c r="AC557" i="76"/>
  <c r="AA557" i="76"/>
  <c r="AF556" i="76"/>
  <c r="AE556" i="76"/>
  <c r="AD556" i="76"/>
  <c r="AC556" i="76"/>
  <c r="AA556" i="76"/>
  <c r="AF555" i="76"/>
  <c r="AE555" i="76"/>
  <c r="AD555" i="76"/>
  <c r="AC555" i="76"/>
  <c r="AA555" i="76"/>
  <c r="AF554" i="76"/>
  <c r="AE554" i="76"/>
  <c r="AD554" i="76"/>
  <c r="AC554" i="76"/>
  <c r="AA554" i="76"/>
  <c r="AF553" i="76"/>
  <c r="AE553" i="76"/>
  <c r="AD553" i="76"/>
  <c r="AC553" i="76"/>
  <c r="AA553" i="76"/>
  <c r="AF552" i="76"/>
  <c r="AE552" i="76"/>
  <c r="AD552" i="76"/>
  <c r="AC552" i="76"/>
  <c r="AA552" i="76"/>
  <c r="AF551" i="76"/>
  <c r="AE551" i="76"/>
  <c r="AD551" i="76"/>
  <c r="AC551" i="76"/>
  <c r="AA551" i="76"/>
  <c r="AF550" i="76"/>
  <c r="AE550" i="76"/>
  <c r="AD550" i="76"/>
  <c r="AC550" i="76"/>
  <c r="AA550" i="76"/>
  <c r="AF549" i="76"/>
  <c r="AE549" i="76"/>
  <c r="AD549" i="76"/>
  <c r="AC549" i="76"/>
  <c r="AA549" i="76"/>
  <c r="AF548" i="76"/>
  <c r="AE548" i="76"/>
  <c r="AD548" i="76"/>
  <c r="AC548" i="76"/>
  <c r="AA548" i="76"/>
  <c r="AF547" i="76"/>
  <c r="AE547" i="76"/>
  <c r="AD547" i="76"/>
  <c r="AC547" i="76"/>
  <c r="AA547" i="76"/>
  <c r="AF546" i="76"/>
  <c r="AE546" i="76"/>
  <c r="AD546" i="76"/>
  <c r="AC546" i="76"/>
  <c r="AA546" i="76"/>
  <c r="AF545" i="76"/>
  <c r="AE545" i="76"/>
  <c r="AD545" i="76"/>
  <c r="AC545" i="76"/>
  <c r="AA545" i="76"/>
  <c r="AF544" i="76"/>
  <c r="AE544" i="76"/>
  <c r="AD544" i="76"/>
  <c r="AC544" i="76"/>
  <c r="AA544" i="76"/>
  <c r="AF543" i="76"/>
  <c r="AE543" i="76"/>
  <c r="AD543" i="76"/>
  <c r="AC543" i="76"/>
  <c r="AA543" i="76"/>
  <c r="AF542" i="76"/>
  <c r="AE542" i="76"/>
  <c r="AD542" i="76"/>
  <c r="AC542" i="76"/>
  <c r="AA542" i="76"/>
  <c r="AF541" i="76"/>
  <c r="AE541" i="76"/>
  <c r="AD541" i="76"/>
  <c r="AC541" i="76"/>
  <c r="AA541" i="76"/>
  <c r="AF540" i="76"/>
  <c r="AE540" i="76"/>
  <c r="AD540" i="76"/>
  <c r="AC540" i="76"/>
  <c r="AA540" i="76"/>
  <c r="AF539" i="76"/>
  <c r="AE539" i="76"/>
  <c r="AD539" i="76"/>
  <c r="AC539" i="76"/>
  <c r="AA539" i="76"/>
  <c r="AF538" i="76"/>
  <c r="AE538" i="76"/>
  <c r="AD538" i="76"/>
  <c r="AC538" i="76"/>
  <c r="AA538" i="76"/>
  <c r="AF537" i="76"/>
  <c r="AE537" i="76"/>
  <c r="AD537" i="76"/>
  <c r="AC537" i="76"/>
  <c r="AA537" i="76"/>
  <c r="AF536" i="76"/>
  <c r="AE536" i="76"/>
  <c r="AD536" i="76"/>
  <c r="AC536" i="76"/>
  <c r="AA536" i="76"/>
  <c r="AF535" i="76"/>
  <c r="AE535" i="76"/>
  <c r="AD535" i="76"/>
  <c r="AC535" i="76"/>
  <c r="AA535" i="76"/>
  <c r="AF534" i="76"/>
  <c r="AE534" i="76"/>
  <c r="AD534" i="76"/>
  <c r="AC534" i="76"/>
  <c r="AA534" i="76"/>
  <c r="AF533" i="76"/>
  <c r="AE533" i="76"/>
  <c r="AD533" i="76"/>
  <c r="AC533" i="76"/>
  <c r="AA533" i="76"/>
  <c r="AF532" i="76"/>
  <c r="AE532" i="76"/>
  <c r="AD532" i="76"/>
  <c r="AC532" i="76"/>
  <c r="AA532" i="76"/>
  <c r="AF531" i="76"/>
  <c r="AE531" i="76"/>
  <c r="AD531" i="76"/>
  <c r="AC531" i="76"/>
  <c r="AA531" i="76"/>
  <c r="AF530" i="76"/>
  <c r="AE530" i="76"/>
  <c r="AD530" i="76"/>
  <c r="AC530" i="76"/>
  <c r="AA530" i="76"/>
  <c r="AF529" i="76"/>
  <c r="AE529" i="76"/>
  <c r="AD529" i="76"/>
  <c r="AC529" i="76"/>
  <c r="AA529" i="76"/>
  <c r="AF528" i="76"/>
  <c r="AE528" i="76"/>
  <c r="AD528" i="76"/>
  <c r="AC528" i="76"/>
  <c r="AA528" i="76"/>
  <c r="AF527" i="76"/>
  <c r="AE527" i="76"/>
  <c r="AD527" i="76"/>
  <c r="AC527" i="76"/>
  <c r="AA527" i="76"/>
  <c r="AF526" i="76"/>
  <c r="AE526" i="76"/>
  <c r="AD526" i="76"/>
  <c r="AC526" i="76"/>
  <c r="AA526" i="76"/>
  <c r="AF525" i="76"/>
  <c r="AE525" i="76"/>
  <c r="AD525" i="76"/>
  <c r="AC525" i="76"/>
  <c r="AA525" i="76"/>
  <c r="AF524" i="76"/>
  <c r="AE524" i="76"/>
  <c r="AD524" i="76"/>
  <c r="AC524" i="76"/>
  <c r="AA524" i="76"/>
  <c r="AF523" i="76"/>
  <c r="AE523" i="76"/>
  <c r="AD523" i="76"/>
  <c r="AC523" i="76"/>
  <c r="AA523" i="76"/>
  <c r="AF522" i="76"/>
  <c r="AE522" i="76"/>
  <c r="AD522" i="76"/>
  <c r="AC522" i="76"/>
  <c r="AA522" i="76"/>
  <c r="AF521" i="76"/>
  <c r="AE521" i="76"/>
  <c r="AD521" i="76"/>
  <c r="AC521" i="76"/>
  <c r="AA521" i="76"/>
  <c r="AF520" i="76"/>
  <c r="AE520" i="76"/>
  <c r="AD520" i="76"/>
  <c r="AC520" i="76"/>
  <c r="AA520" i="76"/>
  <c r="AF519" i="76"/>
  <c r="AE519" i="76"/>
  <c r="AD519" i="76"/>
  <c r="AC519" i="76"/>
  <c r="AA519" i="76"/>
  <c r="AF518" i="76"/>
  <c r="AE518" i="76"/>
  <c r="AD518" i="76"/>
  <c r="AC518" i="76"/>
  <c r="AA518" i="76"/>
  <c r="AF517" i="76"/>
  <c r="AE517" i="76"/>
  <c r="AD517" i="76"/>
  <c r="AC517" i="76"/>
  <c r="AA517" i="76"/>
  <c r="AF516" i="76"/>
  <c r="AE516" i="76"/>
  <c r="AD516" i="76"/>
  <c r="AC516" i="76"/>
  <c r="AA516" i="76"/>
  <c r="AF515" i="76"/>
  <c r="AE515" i="76"/>
  <c r="AD515" i="76"/>
  <c r="AC515" i="76"/>
  <c r="AA515" i="76"/>
  <c r="AF514" i="76"/>
  <c r="AE514" i="76"/>
  <c r="AD514" i="76"/>
  <c r="AC514" i="76"/>
  <c r="AA514" i="76"/>
  <c r="AF513" i="76"/>
  <c r="AE513" i="76"/>
  <c r="AD513" i="76"/>
  <c r="AC513" i="76"/>
  <c r="AA513" i="76"/>
  <c r="AF512" i="76"/>
  <c r="AE512" i="76"/>
  <c r="AD512" i="76"/>
  <c r="AC512" i="76"/>
  <c r="AA512" i="76"/>
  <c r="AF511" i="76"/>
  <c r="AE511" i="76"/>
  <c r="AD511" i="76"/>
  <c r="AC511" i="76"/>
  <c r="AA511" i="76"/>
  <c r="AF510" i="76"/>
  <c r="AE510" i="76"/>
  <c r="AD510" i="76"/>
  <c r="AC510" i="76"/>
  <c r="AA510" i="76"/>
  <c r="AF509" i="76"/>
  <c r="AE509" i="76"/>
  <c r="AD509" i="76"/>
  <c r="AC509" i="76"/>
  <c r="AA509" i="76"/>
  <c r="AF508" i="76"/>
  <c r="AE508" i="76"/>
  <c r="AD508" i="76"/>
  <c r="AC508" i="76"/>
  <c r="AA508" i="76"/>
  <c r="AF507" i="76"/>
  <c r="AE507" i="76"/>
  <c r="AD507" i="76"/>
  <c r="AC507" i="76"/>
  <c r="AA507" i="76"/>
  <c r="AF506" i="76"/>
  <c r="AE506" i="76"/>
  <c r="AD506" i="76"/>
  <c r="AC506" i="76"/>
  <c r="AA506" i="76"/>
  <c r="AF505" i="76"/>
  <c r="AE505" i="76"/>
  <c r="AD505" i="76"/>
  <c r="AC505" i="76"/>
  <c r="AA505" i="76"/>
  <c r="AF504" i="76"/>
  <c r="AE504" i="76"/>
  <c r="AD504" i="76"/>
  <c r="AC504" i="76"/>
  <c r="AA504" i="76"/>
  <c r="AF503" i="76"/>
  <c r="AE503" i="76"/>
  <c r="AD503" i="76"/>
  <c r="AC503" i="76"/>
  <c r="AA503" i="76"/>
  <c r="AF502" i="76"/>
  <c r="AE502" i="76"/>
  <c r="AD502" i="76"/>
  <c r="AC502" i="76"/>
  <c r="AA502" i="76"/>
  <c r="AF501" i="76"/>
  <c r="AE501" i="76"/>
  <c r="AD501" i="76"/>
  <c r="AC501" i="76"/>
  <c r="AA501" i="76"/>
  <c r="AF500" i="76"/>
  <c r="AE500" i="76"/>
  <c r="AD500" i="76"/>
  <c r="AC500" i="76"/>
  <c r="AA500" i="76"/>
  <c r="AF499" i="76"/>
  <c r="AE499" i="76"/>
  <c r="AD499" i="76"/>
  <c r="AC499" i="76"/>
  <c r="AA499" i="76"/>
  <c r="AF498" i="76"/>
  <c r="AE498" i="76"/>
  <c r="AD498" i="76"/>
  <c r="AC498" i="76"/>
  <c r="AA498" i="76"/>
  <c r="AF497" i="76"/>
  <c r="AE497" i="76"/>
  <c r="AD497" i="76"/>
  <c r="AC497" i="76"/>
  <c r="AA497" i="76"/>
  <c r="AF496" i="76"/>
  <c r="AE496" i="76"/>
  <c r="AD496" i="76"/>
  <c r="AC496" i="76"/>
  <c r="AA496" i="76"/>
  <c r="AF495" i="76"/>
  <c r="AE495" i="76"/>
  <c r="AD495" i="76"/>
  <c r="AC495" i="76"/>
  <c r="AA495" i="76"/>
  <c r="AF494" i="76"/>
  <c r="AE494" i="76"/>
  <c r="AD494" i="76"/>
  <c r="AC494" i="76"/>
  <c r="AA494" i="76"/>
  <c r="AF493" i="76"/>
  <c r="AE493" i="76"/>
  <c r="AD493" i="76"/>
  <c r="AC493" i="76"/>
  <c r="AA493" i="76"/>
  <c r="AF492" i="76"/>
  <c r="AE492" i="76"/>
  <c r="AD492" i="76"/>
  <c r="AC492" i="76"/>
  <c r="AA492" i="76"/>
  <c r="AF491" i="76"/>
  <c r="AE491" i="76"/>
  <c r="AD491" i="76"/>
  <c r="AC491" i="76"/>
  <c r="AA491" i="76"/>
  <c r="AF490" i="76"/>
  <c r="AE490" i="76"/>
  <c r="AD490" i="76"/>
  <c r="AC490" i="76"/>
  <c r="AA490" i="76"/>
  <c r="AF489" i="76"/>
  <c r="AE489" i="76"/>
  <c r="AD489" i="76"/>
  <c r="AC489" i="76"/>
  <c r="AA489" i="76"/>
  <c r="AF488" i="76"/>
  <c r="AE488" i="76"/>
  <c r="AD488" i="76"/>
  <c r="AC488" i="76"/>
  <c r="AA488" i="76"/>
  <c r="AF487" i="76"/>
  <c r="AE487" i="76"/>
  <c r="AD487" i="76"/>
  <c r="AC487" i="76"/>
  <c r="AA487" i="76"/>
  <c r="AF486" i="76"/>
  <c r="AE486" i="76"/>
  <c r="AD486" i="76"/>
  <c r="AC486" i="76"/>
  <c r="AA486" i="76"/>
  <c r="AF485" i="76"/>
  <c r="AE485" i="76"/>
  <c r="AD485" i="76"/>
  <c r="AC485" i="76"/>
  <c r="AA485" i="76"/>
  <c r="AF484" i="76"/>
  <c r="AE484" i="76"/>
  <c r="AD484" i="76"/>
  <c r="AC484" i="76"/>
  <c r="AA484" i="76"/>
  <c r="AF483" i="76"/>
  <c r="AE483" i="76"/>
  <c r="AD483" i="76"/>
  <c r="AC483" i="76"/>
  <c r="AA483" i="76"/>
  <c r="AF482" i="76"/>
  <c r="AE482" i="76"/>
  <c r="AD482" i="76"/>
  <c r="AC482" i="76"/>
  <c r="AA482" i="76"/>
  <c r="AF481" i="76"/>
  <c r="AE481" i="76"/>
  <c r="AD481" i="76"/>
  <c r="AC481" i="76"/>
  <c r="AA481" i="76"/>
  <c r="AF480" i="76"/>
  <c r="AE480" i="76"/>
  <c r="AD480" i="76"/>
  <c r="AC480" i="76"/>
  <c r="AA480" i="76"/>
  <c r="AF479" i="76"/>
  <c r="AE479" i="76"/>
  <c r="AD479" i="76"/>
  <c r="AC479" i="76"/>
  <c r="AA479" i="76"/>
  <c r="AF478" i="76"/>
  <c r="AE478" i="76"/>
  <c r="AD478" i="76"/>
  <c r="AC478" i="76"/>
  <c r="AA478" i="76"/>
  <c r="AF477" i="76"/>
  <c r="AE477" i="76"/>
  <c r="AD477" i="76"/>
  <c r="AC477" i="76"/>
  <c r="AA477" i="76"/>
  <c r="AF476" i="76"/>
  <c r="AE476" i="76"/>
  <c r="AD476" i="76"/>
  <c r="AC476" i="76"/>
  <c r="AA476" i="76"/>
  <c r="AF475" i="76"/>
  <c r="AE475" i="76"/>
  <c r="AD475" i="76"/>
  <c r="AC475" i="76"/>
  <c r="AA475" i="76"/>
  <c r="AF474" i="76"/>
  <c r="AE474" i="76"/>
  <c r="AD474" i="76"/>
  <c r="AC474" i="76"/>
  <c r="AA474" i="76"/>
  <c r="AF473" i="76"/>
  <c r="AE473" i="76"/>
  <c r="AD473" i="76"/>
  <c r="AC473" i="76"/>
  <c r="AA473" i="76"/>
  <c r="AF472" i="76"/>
  <c r="AE472" i="76"/>
  <c r="AD472" i="76"/>
  <c r="AC472" i="76"/>
  <c r="AA472" i="76"/>
  <c r="AF471" i="76"/>
  <c r="AE471" i="76"/>
  <c r="AD471" i="76"/>
  <c r="AC471" i="76"/>
  <c r="AA471" i="76"/>
  <c r="AF470" i="76"/>
  <c r="AE470" i="76"/>
  <c r="AD470" i="76"/>
  <c r="AC470" i="76"/>
  <c r="AA470" i="76"/>
  <c r="AF469" i="76"/>
  <c r="AE469" i="76"/>
  <c r="AD469" i="76"/>
  <c r="AC469" i="76"/>
  <c r="AA469" i="76"/>
  <c r="AF468" i="76"/>
  <c r="AE468" i="76"/>
  <c r="AD468" i="76"/>
  <c r="AC468" i="76"/>
  <c r="AA468" i="76"/>
  <c r="AF467" i="76"/>
  <c r="AE467" i="76"/>
  <c r="AD467" i="76"/>
  <c r="AC467" i="76"/>
  <c r="AA467" i="76"/>
  <c r="AF466" i="76"/>
  <c r="AE466" i="76"/>
  <c r="AD466" i="76"/>
  <c r="AC466" i="76"/>
  <c r="AA466" i="76"/>
  <c r="AF465" i="76"/>
  <c r="AE465" i="76"/>
  <c r="AD465" i="76"/>
  <c r="AC465" i="76"/>
  <c r="AA465" i="76"/>
  <c r="AF464" i="76"/>
  <c r="AE464" i="76"/>
  <c r="AD464" i="76"/>
  <c r="AC464" i="76"/>
  <c r="AA464" i="76"/>
  <c r="AF463" i="76"/>
  <c r="AE463" i="76"/>
  <c r="AD463" i="76"/>
  <c r="AC463" i="76"/>
  <c r="AA463" i="76"/>
  <c r="AF462" i="76"/>
  <c r="AE462" i="76"/>
  <c r="AD462" i="76"/>
  <c r="AC462" i="76"/>
  <c r="AA462" i="76"/>
  <c r="AF461" i="76"/>
  <c r="AE461" i="76"/>
  <c r="AD461" i="76"/>
  <c r="AC461" i="76"/>
  <c r="AA461" i="76"/>
  <c r="AF460" i="76"/>
  <c r="AE460" i="76"/>
  <c r="AD460" i="76"/>
  <c r="AC460" i="76"/>
  <c r="AA460" i="76"/>
  <c r="AF459" i="76"/>
  <c r="AE459" i="76"/>
  <c r="AD459" i="76"/>
  <c r="AC459" i="76"/>
  <c r="AA459" i="76"/>
  <c r="AF458" i="76"/>
  <c r="AE458" i="76"/>
  <c r="AD458" i="76"/>
  <c r="AC458" i="76"/>
  <c r="AA458" i="76"/>
  <c r="AF457" i="76"/>
  <c r="AE457" i="76"/>
  <c r="AD457" i="76"/>
  <c r="AC457" i="76"/>
  <c r="AA457" i="76"/>
  <c r="AF456" i="76"/>
  <c r="AE456" i="76"/>
  <c r="AD456" i="76"/>
  <c r="AC456" i="76"/>
  <c r="AA456" i="76"/>
  <c r="AF455" i="76"/>
  <c r="AE455" i="76"/>
  <c r="AD455" i="76"/>
  <c r="AC455" i="76"/>
  <c r="AA455" i="76"/>
  <c r="AF454" i="76"/>
  <c r="AE454" i="76"/>
  <c r="AD454" i="76"/>
  <c r="AC454" i="76"/>
  <c r="AA454" i="76"/>
  <c r="AF453" i="76"/>
  <c r="AE453" i="76"/>
  <c r="AD453" i="76"/>
  <c r="AC453" i="76"/>
  <c r="AA453" i="76"/>
  <c r="AF452" i="76"/>
  <c r="AE452" i="76"/>
  <c r="AD452" i="76"/>
  <c r="AC452" i="76"/>
  <c r="AA452" i="76"/>
  <c r="AF451" i="76"/>
  <c r="AE451" i="76"/>
  <c r="AD451" i="76"/>
  <c r="AC451" i="76"/>
  <c r="AA451" i="76"/>
  <c r="AF450" i="76"/>
  <c r="AE450" i="76"/>
  <c r="AD450" i="76"/>
  <c r="AC450" i="76"/>
  <c r="AA450" i="76"/>
  <c r="AF449" i="76"/>
  <c r="AE449" i="76"/>
  <c r="AD449" i="76"/>
  <c r="AC449" i="76"/>
  <c r="AA449" i="76"/>
  <c r="AF448" i="76"/>
  <c r="AE448" i="76"/>
  <c r="AD448" i="76"/>
  <c r="AC448" i="76"/>
  <c r="AA448" i="76"/>
  <c r="AF447" i="76"/>
  <c r="AE447" i="76"/>
  <c r="AD447" i="76"/>
  <c r="AC447" i="76"/>
  <c r="AA447" i="76"/>
  <c r="AF446" i="76"/>
  <c r="AE446" i="76"/>
  <c r="AD446" i="76"/>
  <c r="AC446" i="76"/>
  <c r="AA446" i="76"/>
  <c r="AF445" i="76"/>
  <c r="AE445" i="76"/>
  <c r="AD445" i="76"/>
  <c r="AC445" i="76"/>
  <c r="AA445" i="76"/>
  <c r="AF444" i="76"/>
  <c r="AE444" i="76"/>
  <c r="AD444" i="76"/>
  <c r="AC444" i="76"/>
  <c r="AA444" i="76"/>
  <c r="AF443" i="76"/>
  <c r="AE443" i="76"/>
  <c r="AD443" i="76"/>
  <c r="AC443" i="76"/>
  <c r="AA443" i="76"/>
  <c r="AF442" i="76"/>
  <c r="AE442" i="76"/>
  <c r="AD442" i="76"/>
  <c r="AC442" i="76"/>
  <c r="AA442" i="76"/>
  <c r="AF441" i="76"/>
  <c r="AE441" i="76"/>
  <c r="AD441" i="76"/>
  <c r="AC441" i="76"/>
  <c r="AA441" i="76"/>
  <c r="AF440" i="76"/>
  <c r="AE440" i="76"/>
  <c r="AD440" i="76"/>
  <c r="AC440" i="76"/>
  <c r="AA440" i="76"/>
  <c r="AF439" i="76"/>
  <c r="AE439" i="76"/>
  <c r="AD439" i="76"/>
  <c r="AC439" i="76"/>
  <c r="AA439" i="76"/>
  <c r="AF438" i="76"/>
  <c r="AE438" i="76"/>
  <c r="AD438" i="76"/>
  <c r="AC438" i="76"/>
  <c r="AA438" i="76"/>
  <c r="AF437" i="76"/>
  <c r="AE437" i="76"/>
  <c r="AD437" i="76"/>
  <c r="AC437" i="76"/>
  <c r="AA437" i="76"/>
  <c r="AF436" i="76"/>
  <c r="AE436" i="76"/>
  <c r="AD436" i="76"/>
  <c r="AC436" i="76"/>
  <c r="AA436" i="76"/>
  <c r="AF435" i="76"/>
  <c r="AE435" i="76"/>
  <c r="AD435" i="76"/>
  <c r="AC435" i="76"/>
  <c r="AA435" i="76"/>
  <c r="AF434" i="76"/>
  <c r="AE434" i="76"/>
  <c r="AD434" i="76"/>
  <c r="AC434" i="76"/>
  <c r="AA434" i="76"/>
  <c r="AF433" i="76"/>
  <c r="AE433" i="76"/>
  <c r="AD433" i="76"/>
  <c r="AC433" i="76"/>
  <c r="AA433" i="76"/>
  <c r="AF432" i="76"/>
  <c r="AE432" i="76"/>
  <c r="AD432" i="76"/>
  <c r="AC432" i="76"/>
  <c r="AA432" i="76"/>
  <c r="AF431" i="76"/>
  <c r="AE431" i="76"/>
  <c r="AD431" i="76"/>
  <c r="AC431" i="76"/>
  <c r="AA431" i="76"/>
  <c r="AF430" i="76"/>
  <c r="AE430" i="76"/>
  <c r="AD430" i="76"/>
  <c r="AC430" i="76"/>
  <c r="AA430" i="76"/>
  <c r="AF429" i="76"/>
  <c r="AE429" i="76"/>
  <c r="AD429" i="76"/>
  <c r="AC429" i="76"/>
  <c r="AA429" i="76"/>
  <c r="AF428" i="76"/>
  <c r="AE428" i="76"/>
  <c r="AD428" i="76"/>
  <c r="AC428" i="76"/>
  <c r="AA428" i="76"/>
  <c r="AF427" i="76"/>
  <c r="AE427" i="76"/>
  <c r="AD427" i="76"/>
  <c r="AC427" i="76"/>
  <c r="AA427" i="76"/>
  <c r="AF426" i="76"/>
  <c r="AE426" i="76"/>
  <c r="AD426" i="76"/>
  <c r="AC426" i="76"/>
  <c r="AA426" i="76"/>
  <c r="AF425" i="76"/>
  <c r="AE425" i="76"/>
  <c r="AD425" i="76"/>
  <c r="AC425" i="76"/>
  <c r="AA425" i="76"/>
  <c r="AF424" i="76"/>
  <c r="AE424" i="76"/>
  <c r="AD424" i="76"/>
  <c r="AC424" i="76"/>
  <c r="AA424" i="76"/>
  <c r="AF423" i="76"/>
  <c r="AE423" i="76"/>
  <c r="AD423" i="76"/>
  <c r="AC423" i="76"/>
  <c r="AA423" i="76"/>
  <c r="AF422" i="76"/>
  <c r="AE422" i="76"/>
  <c r="AD422" i="76"/>
  <c r="AC422" i="76"/>
  <c r="AA422" i="76"/>
  <c r="AF421" i="76"/>
  <c r="AE421" i="76"/>
  <c r="AD421" i="76"/>
  <c r="AC421" i="76"/>
  <c r="AA421" i="76"/>
  <c r="AF420" i="76"/>
  <c r="AE420" i="76"/>
  <c r="AD420" i="76"/>
  <c r="AC420" i="76"/>
  <c r="AA420" i="76"/>
  <c r="AF419" i="76"/>
  <c r="AE419" i="76"/>
  <c r="AD419" i="76"/>
  <c r="AC419" i="76"/>
  <c r="AA419" i="76"/>
  <c r="AF418" i="76"/>
  <c r="AE418" i="76"/>
  <c r="AD418" i="76"/>
  <c r="AC418" i="76"/>
  <c r="AA418" i="76"/>
  <c r="AF417" i="76"/>
  <c r="AE417" i="76"/>
  <c r="AD417" i="76"/>
  <c r="AC417" i="76"/>
  <c r="AA417" i="76"/>
  <c r="AF416" i="76"/>
  <c r="AE416" i="76"/>
  <c r="AD416" i="76"/>
  <c r="AC416" i="76"/>
  <c r="AA416" i="76"/>
  <c r="AF415" i="76"/>
  <c r="AE415" i="76"/>
  <c r="AD415" i="76"/>
  <c r="AC415" i="76"/>
  <c r="AA415" i="76"/>
  <c r="AF414" i="76"/>
  <c r="AE414" i="76"/>
  <c r="AD414" i="76"/>
  <c r="AC414" i="76"/>
  <c r="AA414" i="76"/>
  <c r="AF413" i="76"/>
  <c r="AE413" i="76"/>
  <c r="AD413" i="76"/>
  <c r="AC413" i="76"/>
  <c r="AA413" i="76"/>
  <c r="AF412" i="76"/>
  <c r="AE412" i="76"/>
  <c r="AD412" i="76"/>
  <c r="AC412" i="76"/>
  <c r="AA412" i="76"/>
  <c r="AF411" i="76"/>
  <c r="AE411" i="76"/>
  <c r="AD411" i="76"/>
  <c r="AC411" i="76"/>
  <c r="AA411" i="76"/>
  <c r="AF410" i="76"/>
  <c r="AE410" i="76"/>
  <c r="AD410" i="76"/>
  <c r="AC410" i="76"/>
  <c r="AA410" i="76"/>
  <c r="AF409" i="76"/>
  <c r="AE409" i="76"/>
  <c r="AD409" i="76"/>
  <c r="AC409" i="76"/>
  <c r="AA409" i="76"/>
  <c r="AF408" i="76"/>
  <c r="AE408" i="76"/>
  <c r="AD408" i="76"/>
  <c r="AC408" i="76"/>
  <c r="AA408" i="76"/>
  <c r="AF407" i="76"/>
  <c r="AE407" i="76"/>
  <c r="AD407" i="76"/>
  <c r="AC407" i="76"/>
  <c r="AA407" i="76"/>
  <c r="AF406" i="76"/>
  <c r="AE406" i="76"/>
  <c r="AD406" i="76"/>
  <c r="AC406" i="76"/>
  <c r="AA406" i="76"/>
  <c r="AF405" i="76"/>
  <c r="AE405" i="76"/>
  <c r="AD405" i="76"/>
  <c r="AC405" i="76"/>
  <c r="AA405" i="76"/>
  <c r="AF404" i="76"/>
  <c r="AE404" i="76"/>
  <c r="AD404" i="76"/>
  <c r="AC404" i="76"/>
  <c r="AA404" i="76"/>
  <c r="AF403" i="76"/>
  <c r="AE403" i="76"/>
  <c r="AD403" i="76"/>
  <c r="AC403" i="76"/>
  <c r="AA403" i="76"/>
  <c r="AF402" i="76"/>
  <c r="AE402" i="76"/>
  <c r="AD402" i="76"/>
  <c r="AC402" i="76"/>
  <c r="AA402" i="76"/>
  <c r="AF401" i="76"/>
  <c r="AE401" i="76"/>
  <c r="AD401" i="76"/>
  <c r="AC401" i="76"/>
  <c r="AA401" i="76"/>
  <c r="AF400" i="76"/>
  <c r="AE400" i="76"/>
  <c r="AD400" i="76"/>
  <c r="AC400" i="76"/>
  <c r="AA400" i="76"/>
  <c r="AF399" i="76"/>
  <c r="AE399" i="76"/>
  <c r="AD399" i="76"/>
  <c r="AC399" i="76"/>
  <c r="AA399" i="76"/>
  <c r="AF398" i="76"/>
  <c r="AE398" i="76"/>
  <c r="AD398" i="76"/>
  <c r="AC398" i="76"/>
  <c r="AA398" i="76"/>
  <c r="AF397" i="76"/>
  <c r="AE397" i="76"/>
  <c r="AD397" i="76"/>
  <c r="AC397" i="76"/>
  <c r="AA397" i="76"/>
  <c r="AF396" i="76"/>
  <c r="AE396" i="76"/>
  <c r="AD396" i="76"/>
  <c r="AC396" i="76"/>
  <c r="AA396" i="76"/>
  <c r="AF395" i="76"/>
  <c r="AE395" i="76"/>
  <c r="AD395" i="76"/>
  <c r="AC395" i="76"/>
  <c r="AA395" i="76"/>
  <c r="AF394" i="76"/>
  <c r="AE394" i="76"/>
  <c r="AD394" i="76"/>
  <c r="AC394" i="76"/>
  <c r="AA394" i="76"/>
  <c r="AF393" i="76"/>
  <c r="AE393" i="76"/>
  <c r="AD393" i="76"/>
  <c r="AC393" i="76"/>
  <c r="AA393" i="76"/>
  <c r="AF392" i="76"/>
  <c r="AE392" i="76"/>
  <c r="AD392" i="76"/>
  <c r="AC392" i="76"/>
  <c r="AA392" i="76"/>
  <c r="AF391" i="76"/>
  <c r="AE391" i="76"/>
  <c r="AD391" i="76"/>
  <c r="AC391" i="76"/>
  <c r="AA391" i="76"/>
  <c r="AF390" i="76"/>
  <c r="AE390" i="76"/>
  <c r="AD390" i="76"/>
  <c r="AC390" i="76"/>
  <c r="AA390" i="76"/>
  <c r="AF389" i="76"/>
  <c r="AE389" i="76"/>
  <c r="AD389" i="76"/>
  <c r="AC389" i="76"/>
  <c r="AA389" i="76"/>
  <c r="AF388" i="76"/>
  <c r="AE388" i="76"/>
  <c r="AD388" i="76"/>
  <c r="AC388" i="76"/>
  <c r="AA388" i="76"/>
  <c r="AF387" i="76"/>
  <c r="AE387" i="76"/>
  <c r="AD387" i="76"/>
  <c r="AC387" i="76"/>
  <c r="AA387" i="76"/>
  <c r="AF386" i="76"/>
  <c r="AE386" i="76"/>
  <c r="AD386" i="76"/>
  <c r="AC386" i="76"/>
  <c r="AA386" i="76"/>
  <c r="AF385" i="76"/>
  <c r="AE385" i="76"/>
  <c r="AD385" i="76"/>
  <c r="AC385" i="76"/>
  <c r="AA385" i="76"/>
  <c r="AF384" i="76"/>
  <c r="AE384" i="76"/>
  <c r="AD384" i="76"/>
  <c r="AC384" i="76"/>
  <c r="AA384" i="76"/>
  <c r="AF383" i="76"/>
  <c r="AE383" i="76"/>
  <c r="AD383" i="76"/>
  <c r="AC383" i="76"/>
  <c r="AA383" i="76"/>
  <c r="AF382" i="76"/>
  <c r="AE382" i="76"/>
  <c r="AD382" i="76"/>
  <c r="AC382" i="76"/>
  <c r="AA382" i="76"/>
  <c r="AF381" i="76"/>
  <c r="AE381" i="76"/>
  <c r="AD381" i="76"/>
  <c r="AC381" i="76"/>
  <c r="AA381" i="76"/>
  <c r="AF380" i="76"/>
  <c r="AE380" i="76"/>
  <c r="AD380" i="76"/>
  <c r="AC380" i="76"/>
  <c r="AA380" i="76"/>
  <c r="AF379" i="76"/>
  <c r="AE379" i="76"/>
  <c r="AD379" i="76"/>
  <c r="AC379" i="76"/>
  <c r="AA379" i="76"/>
  <c r="AF378" i="76"/>
  <c r="AE378" i="76"/>
  <c r="AD378" i="76"/>
  <c r="AC378" i="76"/>
  <c r="AA378" i="76"/>
  <c r="AF377" i="76"/>
  <c r="AE377" i="76"/>
  <c r="AD377" i="76"/>
  <c r="AC377" i="76"/>
  <c r="AA377" i="76"/>
  <c r="AF376" i="76"/>
  <c r="AE376" i="76"/>
  <c r="AD376" i="76"/>
  <c r="AC376" i="76"/>
  <c r="AA376" i="76"/>
  <c r="AF375" i="76"/>
  <c r="AE375" i="76"/>
  <c r="AD375" i="76"/>
  <c r="AC375" i="76"/>
  <c r="AA375" i="76"/>
  <c r="AF374" i="76"/>
  <c r="AE374" i="76"/>
  <c r="AD374" i="76"/>
  <c r="AC374" i="76"/>
  <c r="AA374" i="76"/>
  <c r="AF373" i="76"/>
  <c r="AE373" i="76"/>
  <c r="AD373" i="76"/>
  <c r="AC373" i="76"/>
  <c r="AA373" i="76"/>
  <c r="AF372" i="76"/>
  <c r="AE372" i="76"/>
  <c r="AD372" i="76"/>
  <c r="AC372" i="76"/>
  <c r="AA372" i="76"/>
  <c r="AF371" i="76"/>
  <c r="AE371" i="76"/>
  <c r="AD371" i="76"/>
  <c r="AC371" i="76"/>
  <c r="AA371" i="76"/>
  <c r="AF370" i="76"/>
  <c r="AE370" i="76"/>
  <c r="AD370" i="76"/>
  <c r="AC370" i="76"/>
  <c r="AA370" i="76"/>
  <c r="AF369" i="76"/>
  <c r="AE369" i="76"/>
  <c r="AD369" i="76"/>
  <c r="AC369" i="76"/>
  <c r="AA369" i="76"/>
  <c r="AF368" i="76"/>
  <c r="AE368" i="76"/>
  <c r="AD368" i="76"/>
  <c r="AC368" i="76"/>
  <c r="AA368" i="76"/>
  <c r="AF367" i="76"/>
  <c r="AE367" i="76"/>
  <c r="AD367" i="76"/>
  <c r="AC367" i="76"/>
  <c r="AA367" i="76"/>
  <c r="AF366" i="76"/>
  <c r="AE366" i="76"/>
  <c r="AD366" i="76"/>
  <c r="AC366" i="76"/>
  <c r="AA366" i="76"/>
  <c r="AF365" i="76"/>
  <c r="AE365" i="76"/>
  <c r="AD365" i="76"/>
  <c r="AC365" i="76"/>
  <c r="AA365" i="76"/>
  <c r="AF364" i="76"/>
  <c r="AE364" i="76"/>
  <c r="AD364" i="76"/>
  <c r="AC364" i="76"/>
  <c r="AA364" i="76"/>
  <c r="AF363" i="76"/>
  <c r="AE363" i="76"/>
  <c r="AD363" i="76"/>
  <c r="AC363" i="76"/>
  <c r="AA363" i="76"/>
  <c r="AF362" i="76"/>
  <c r="AE362" i="76"/>
  <c r="AD362" i="76"/>
  <c r="AC362" i="76"/>
  <c r="AA362" i="76"/>
  <c r="AF361" i="76"/>
  <c r="AE361" i="76"/>
  <c r="AD361" i="76"/>
  <c r="AC361" i="76"/>
  <c r="AA361" i="76"/>
  <c r="AF360" i="76"/>
  <c r="AE360" i="76"/>
  <c r="AD360" i="76"/>
  <c r="AC360" i="76"/>
  <c r="AA360" i="76"/>
  <c r="AF359" i="76"/>
  <c r="AE359" i="76"/>
  <c r="AD359" i="76"/>
  <c r="AC359" i="76"/>
  <c r="AA359" i="76"/>
  <c r="AF358" i="76"/>
  <c r="AE358" i="76"/>
  <c r="AD358" i="76"/>
  <c r="AC358" i="76"/>
  <c r="AA358" i="76"/>
  <c r="AF357" i="76"/>
  <c r="AE357" i="76"/>
  <c r="AD357" i="76"/>
  <c r="AC357" i="76"/>
  <c r="AA357" i="76"/>
  <c r="AF356" i="76"/>
  <c r="AE356" i="76"/>
  <c r="AD356" i="76"/>
  <c r="AC356" i="76"/>
  <c r="AA356" i="76"/>
  <c r="AF355" i="76"/>
  <c r="AE355" i="76"/>
  <c r="AD355" i="76"/>
  <c r="AC355" i="76"/>
  <c r="AA355" i="76"/>
  <c r="AF354" i="76"/>
  <c r="AE354" i="76"/>
  <c r="AD354" i="76"/>
  <c r="AC354" i="76"/>
  <c r="AA354" i="76"/>
  <c r="AF353" i="76"/>
  <c r="AE353" i="76"/>
  <c r="AD353" i="76"/>
  <c r="AC353" i="76"/>
  <c r="AA353" i="76"/>
  <c r="AF352" i="76"/>
  <c r="AE352" i="76"/>
  <c r="AD352" i="76"/>
  <c r="AC352" i="76"/>
  <c r="AA352" i="76"/>
  <c r="AF351" i="76"/>
  <c r="AE351" i="76"/>
  <c r="AD351" i="76"/>
  <c r="AC351" i="76"/>
  <c r="AA351" i="76"/>
  <c r="AF350" i="76"/>
  <c r="AE350" i="76"/>
  <c r="AD350" i="76"/>
  <c r="AC350" i="76"/>
  <c r="AA350" i="76"/>
  <c r="AF349" i="76"/>
  <c r="AE349" i="76"/>
  <c r="AD349" i="76"/>
  <c r="AC349" i="76"/>
  <c r="AA349" i="76"/>
  <c r="AF348" i="76"/>
  <c r="AE348" i="76"/>
  <c r="AD348" i="76"/>
  <c r="AC348" i="76"/>
  <c r="AA348" i="76"/>
  <c r="AF347" i="76"/>
  <c r="AE347" i="76"/>
  <c r="AD347" i="76"/>
  <c r="AC347" i="76"/>
  <c r="AA347" i="76"/>
  <c r="AF346" i="76"/>
  <c r="AE346" i="76"/>
  <c r="AD346" i="76"/>
  <c r="AC346" i="76"/>
  <c r="AA346" i="76"/>
  <c r="AF345" i="76"/>
  <c r="AE345" i="76"/>
  <c r="AD345" i="76"/>
  <c r="AC345" i="76"/>
  <c r="AA345" i="76"/>
  <c r="AF344" i="76"/>
  <c r="AE344" i="76"/>
  <c r="AD344" i="76"/>
  <c r="AC344" i="76"/>
  <c r="AA344" i="76"/>
  <c r="AF343" i="76"/>
  <c r="AE343" i="76"/>
  <c r="AD343" i="76"/>
  <c r="AC343" i="76"/>
  <c r="AA343" i="76"/>
  <c r="AF342" i="76"/>
  <c r="AE342" i="76"/>
  <c r="AD342" i="76"/>
  <c r="AC342" i="76"/>
  <c r="AA342" i="76"/>
  <c r="AF341" i="76"/>
  <c r="AE341" i="76"/>
  <c r="AD341" i="76"/>
  <c r="AC341" i="76"/>
  <c r="AA341" i="76"/>
  <c r="AF340" i="76"/>
  <c r="AE340" i="76"/>
  <c r="AD340" i="76"/>
  <c r="AC340" i="76"/>
  <c r="AA340" i="76"/>
  <c r="AF339" i="76"/>
  <c r="AE339" i="76"/>
  <c r="AD339" i="76"/>
  <c r="AC339" i="76"/>
  <c r="AA339" i="76"/>
  <c r="AF338" i="76"/>
  <c r="AE338" i="76"/>
  <c r="AD338" i="76"/>
  <c r="AC338" i="76"/>
  <c r="AA338" i="76"/>
  <c r="AF337" i="76"/>
  <c r="AE337" i="76"/>
  <c r="AD337" i="76"/>
  <c r="AC337" i="76"/>
  <c r="AA337" i="76"/>
  <c r="AF336" i="76"/>
  <c r="AE336" i="76"/>
  <c r="AD336" i="76"/>
  <c r="AC336" i="76"/>
  <c r="AA336" i="76"/>
  <c r="AF335" i="76"/>
  <c r="AE335" i="76"/>
  <c r="AD335" i="76"/>
  <c r="AC335" i="76"/>
  <c r="AA335" i="76"/>
  <c r="AF334" i="76"/>
  <c r="AE334" i="76"/>
  <c r="AD334" i="76"/>
  <c r="AC334" i="76"/>
  <c r="AA334" i="76"/>
  <c r="AF333" i="76"/>
  <c r="AE333" i="76"/>
  <c r="AD333" i="76"/>
  <c r="AC333" i="76"/>
  <c r="AA333" i="76"/>
  <c r="AF332" i="76"/>
  <c r="AE332" i="76"/>
  <c r="AD332" i="76"/>
  <c r="AC332" i="76"/>
  <c r="AA332" i="76"/>
  <c r="AF331" i="76"/>
  <c r="AE331" i="76"/>
  <c r="AD331" i="76"/>
  <c r="AC331" i="76"/>
  <c r="AA331" i="76"/>
  <c r="AF330" i="76"/>
  <c r="AE330" i="76"/>
  <c r="AD330" i="76"/>
  <c r="AC330" i="76"/>
  <c r="AA330" i="76"/>
  <c r="AF329" i="76"/>
  <c r="AE329" i="76"/>
  <c r="AD329" i="76"/>
  <c r="AC329" i="76"/>
  <c r="AA329" i="76"/>
  <c r="AF328" i="76"/>
  <c r="AE328" i="76"/>
  <c r="AD328" i="76"/>
  <c r="AC328" i="76"/>
  <c r="AA328" i="76"/>
  <c r="AF327" i="76"/>
  <c r="AE327" i="76"/>
  <c r="AD327" i="76"/>
  <c r="AC327" i="76"/>
  <c r="AA327" i="76"/>
  <c r="AF326" i="76"/>
  <c r="AE326" i="76"/>
  <c r="AD326" i="76"/>
  <c r="AC326" i="76"/>
  <c r="AA326" i="76"/>
  <c r="AF325" i="76"/>
  <c r="AE325" i="76"/>
  <c r="AD325" i="76"/>
  <c r="AC325" i="76"/>
  <c r="AA325" i="76"/>
  <c r="AF324" i="76"/>
  <c r="AE324" i="76"/>
  <c r="AD324" i="76"/>
  <c r="AC324" i="76"/>
  <c r="AA324" i="76"/>
  <c r="AF323" i="76"/>
  <c r="AE323" i="76"/>
  <c r="AD323" i="76"/>
  <c r="AC323" i="76"/>
  <c r="AA323" i="76"/>
  <c r="AF322" i="76"/>
  <c r="AE322" i="76"/>
  <c r="AD322" i="76"/>
  <c r="AC322" i="76"/>
  <c r="AA322" i="76"/>
  <c r="AF321" i="76"/>
  <c r="AE321" i="76"/>
  <c r="AD321" i="76"/>
  <c r="AC321" i="76"/>
  <c r="AA321" i="76"/>
  <c r="AF320" i="76"/>
  <c r="AE320" i="76"/>
  <c r="AD320" i="76"/>
  <c r="AC320" i="76"/>
  <c r="AA320" i="76"/>
  <c r="AF319" i="76"/>
  <c r="AE319" i="76"/>
  <c r="AD319" i="76"/>
  <c r="AC319" i="76"/>
  <c r="AA319" i="76"/>
  <c r="AF318" i="76"/>
  <c r="AE318" i="76"/>
  <c r="AD318" i="76"/>
  <c r="AC318" i="76"/>
  <c r="AA318" i="76"/>
  <c r="AF317" i="76"/>
  <c r="AE317" i="76"/>
  <c r="AD317" i="76"/>
  <c r="AC317" i="76"/>
  <c r="AA317" i="76"/>
  <c r="AF316" i="76"/>
  <c r="AE316" i="76"/>
  <c r="AD316" i="76"/>
  <c r="AC316" i="76"/>
  <c r="AA316" i="76"/>
  <c r="AF315" i="76"/>
  <c r="AE315" i="76"/>
  <c r="AD315" i="76"/>
  <c r="AC315" i="76"/>
  <c r="AA315" i="76"/>
  <c r="AF314" i="76"/>
  <c r="AE314" i="76"/>
  <c r="AD314" i="76"/>
  <c r="AC314" i="76"/>
  <c r="AA314" i="76"/>
  <c r="AF313" i="76"/>
  <c r="AE313" i="76"/>
  <c r="AD313" i="76"/>
  <c r="AC313" i="76"/>
  <c r="AA313" i="76"/>
  <c r="AF312" i="76"/>
  <c r="AE312" i="76"/>
  <c r="AD312" i="76"/>
  <c r="AC312" i="76"/>
  <c r="AA312" i="76"/>
  <c r="AF311" i="76"/>
  <c r="AE311" i="76"/>
  <c r="AD311" i="76"/>
  <c r="AC311" i="76"/>
  <c r="AA311" i="76"/>
  <c r="AF310" i="76"/>
  <c r="AE310" i="76"/>
  <c r="AD310" i="76"/>
  <c r="AC310" i="76"/>
  <c r="AA310" i="76"/>
  <c r="AF309" i="76"/>
  <c r="AE309" i="76"/>
  <c r="AD309" i="76"/>
  <c r="AC309" i="76"/>
  <c r="AA309" i="76"/>
  <c r="AF308" i="76"/>
  <c r="AE308" i="76"/>
  <c r="AD308" i="76"/>
  <c r="AC308" i="76"/>
  <c r="AA308" i="76"/>
  <c r="AF307" i="76"/>
  <c r="AE307" i="76"/>
  <c r="AD307" i="76"/>
  <c r="AC307" i="76"/>
  <c r="AA307" i="76"/>
  <c r="AF306" i="76"/>
  <c r="AE306" i="76"/>
  <c r="AD306" i="76"/>
  <c r="AC306" i="76"/>
  <c r="AA306" i="76"/>
  <c r="AF305" i="76"/>
  <c r="AE305" i="76"/>
  <c r="AD305" i="76"/>
  <c r="AC305" i="76"/>
  <c r="AA305" i="76"/>
  <c r="AF304" i="76"/>
  <c r="AE304" i="76"/>
  <c r="AD304" i="76"/>
  <c r="AC304" i="76"/>
  <c r="AA304" i="76"/>
  <c r="AF303" i="76"/>
  <c r="AE303" i="76"/>
  <c r="AD303" i="76"/>
  <c r="AC303" i="76"/>
  <c r="AA303" i="76"/>
  <c r="AF302" i="76"/>
  <c r="AE302" i="76"/>
  <c r="AD302" i="76"/>
  <c r="AC302" i="76"/>
  <c r="AA302" i="76"/>
  <c r="AF301" i="76"/>
  <c r="AE301" i="76"/>
  <c r="AD301" i="76"/>
  <c r="AC301" i="76"/>
  <c r="AA301" i="76"/>
  <c r="AF300" i="76"/>
  <c r="AE300" i="76"/>
  <c r="AD300" i="76"/>
  <c r="AC300" i="76"/>
  <c r="AA300" i="76"/>
  <c r="AF299" i="76"/>
  <c r="AE299" i="76"/>
  <c r="AD299" i="76"/>
  <c r="AC299" i="76"/>
  <c r="AA299" i="76"/>
  <c r="AF298" i="76"/>
  <c r="AE298" i="76"/>
  <c r="AD298" i="76"/>
  <c r="AC298" i="76"/>
  <c r="AA298" i="76"/>
  <c r="AF297" i="76"/>
  <c r="AE297" i="76"/>
  <c r="AD297" i="76"/>
  <c r="AC297" i="76"/>
  <c r="AA297" i="76"/>
  <c r="AF296" i="76"/>
  <c r="AE296" i="76"/>
  <c r="AD296" i="76"/>
  <c r="AC296" i="76"/>
  <c r="AA296" i="76"/>
  <c r="AF295" i="76"/>
  <c r="AE295" i="76"/>
  <c r="AD295" i="76"/>
  <c r="AC295" i="76"/>
  <c r="AA295" i="76"/>
  <c r="AF294" i="76"/>
  <c r="AE294" i="76"/>
  <c r="AD294" i="76"/>
  <c r="AC294" i="76"/>
  <c r="AA294" i="76"/>
  <c r="AF293" i="76"/>
  <c r="AE293" i="76"/>
  <c r="AD293" i="76"/>
  <c r="AC293" i="76"/>
  <c r="AA293" i="76"/>
  <c r="AF292" i="76"/>
  <c r="AE292" i="76"/>
  <c r="AD292" i="76"/>
  <c r="AC292" i="76"/>
  <c r="AA292" i="76"/>
  <c r="AF291" i="76"/>
  <c r="AE291" i="76"/>
  <c r="AD291" i="76"/>
  <c r="AC291" i="76"/>
  <c r="AA291" i="76"/>
  <c r="AF290" i="76"/>
  <c r="AE290" i="76"/>
  <c r="AD290" i="76"/>
  <c r="AC290" i="76"/>
  <c r="AA290" i="76"/>
  <c r="AF289" i="76"/>
  <c r="AE289" i="76"/>
  <c r="AD289" i="76"/>
  <c r="AC289" i="76"/>
  <c r="AA289" i="76"/>
  <c r="AF288" i="76"/>
  <c r="AE288" i="76"/>
  <c r="AD288" i="76"/>
  <c r="AC288" i="76"/>
  <c r="AA288" i="76"/>
  <c r="AF287" i="76"/>
  <c r="AE287" i="76"/>
  <c r="AD287" i="76"/>
  <c r="AC287" i="76"/>
  <c r="AA287" i="76"/>
  <c r="AF286" i="76"/>
  <c r="AE286" i="76"/>
  <c r="AD286" i="76"/>
  <c r="AC286" i="76"/>
  <c r="AA286" i="76"/>
  <c r="AF285" i="76"/>
  <c r="AE285" i="76"/>
  <c r="AD285" i="76"/>
  <c r="AC285" i="76"/>
  <c r="AA285" i="76"/>
  <c r="AF284" i="76"/>
  <c r="AE284" i="76"/>
  <c r="AD284" i="76"/>
  <c r="AC284" i="76"/>
  <c r="AA284" i="76"/>
  <c r="AF283" i="76"/>
  <c r="AE283" i="76"/>
  <c r="AD283" i="76"/>
  <c r="AC283" i="76"/>
  <c r="AA283" i="76"/>
  <c r="AF282" i="76"/>
  <c r="AE282" i="76"/>
  <c r="AD282" i="76"/>
  <c r="AC282" i="76"/>
  <c r="AA282" i="76"/>
  <c r="AF281" i="76"/>
  <c r="AE281" i="76"/>
  <c r="AD281" i="76"/>
  <c r="AC281" i="76"/>
  <c r="AA281" i="76"/>
  <c r="AF280" i="76"/>
  <c r="AE280" i="76"/>
  <c r="AD280" i="76"/>
  <c r="AC280" i="76"/>
  <c r="AA280" i="76"/>
  <c r="AF279" i="76"/>
  <c r="AE279" i="76"/>
  <c r="AD279" i="76"/>
  <c r="AC279" i="76"/>
  <c r="AA279" i="76"/>
  <c r="AF278" i="76"/>
  <c r="AE278" i="76"/>
  <c r="AD278" i="76"/>
  <c r="AC278" i="76"/>
  <c r="AA278" i="76"/>
  <c r="AF277" i="76"/>
  <c r="AE277" i="76"/>
  <c r="AD277" i="76"/>
  <c r="AC277" i="76"/>
  <c r="AA277" i="76"/>
  <c r="AF276" i="76"/>
  <c r="AE276" i="76"/>
  <c r="AD276" i="76"/>
  <c r="AC276" i="76"/>
  <c r="AA276" i="76"/>
  <c r="AF275" i="76"/>
  <c r="AE275" i="76"/>
  <c r="AD275" i="76"/>
  <c r="AC275" i="76"/>
  <c r="AA275" i="76"/>
  <c r="AF274" i="76"/>
  <c r="AE274" i="76"/>
  <c r="AD274" i="76"/>
  <c r="AC274" i="76"/>
  <c r="AA274" i="76"/>
  <c r="AF273" i="76"/>
  <c r="AE273" i="76"/>
  <c r="AD273" i="76"/>
  <c r="AC273" i="76"/>
  <c r="AA273" i="76"/>
  <c r="AF272" i="76"/>
  <c r="AE272" i="76"/>
  <c r="AD272" i="76"/>
  <c r="AC272" i="76"/>
  <c r="AA272" i="76"/>
  <c r="AF271" i="76"/>
  <c r="AE271" i="76"/>
  <c r="AD271" i="76"/>
  <c r="AC271" i="76"/>
  <c r="AA271" i="76"/>
  <c r="AF270" i="76"/>
  <c r="AE270" i="76"/>
  <c r="AD270" i="76"/>
  <c r="AC270" i="76"/>
  <c r="AA270" i="76"/>
  <c r="AF269" i="76"/>
  <c r="AE269" i="76"/>
  <c r="AD269" i="76"/>
  <c r="AC269" i="76"/>
  <c r="AA269" i="76"/>
  <c r="AF268" i="76"/>
  <c r="AE268" i="76"/>
  <c r="AD268" i="76"/>
  <c r="AC268" i="76"/>
  <c r="AA268" i="76"/>
  <c r="AF267" i="76"/>
  <c r="AE267" i="76"/>
  <c r="AD267" i="76"/>
  <c r="AC267" i="76"/>
  <c r="AA267" i="76"/>
  <c r="AF266" i="76"/>
  <c r="AE266" i="76"/>
  <c r="AD266" i="76"/>
  <c r="AC266" i="76"/>
  <c r="AA266" i="76"/>
  <c r="AF265" i="76"/>
  <c r="AE265" i="76"/>
  <c r="AD265" i="76"/>
  <c r="AC265" i="76"/>
  <c r="AA265" i="76"/>
  <c r="AF264" i="76"/>
  <c r="AE264" i="76"/>
  <c r="AD264" i="76"/>
  <c r="AC264" i="76"/>
  <c r="AA264" i="76"/>
  <c r="AF263" i="76"/>
  <c r="AE263" i="76"/>
  <c r="AD263" i="76"/>
  <c r="AC263" i="76"/>
  <c r="AA263" i="76"/>
  <c r="AF262" i="76"/>
  <c r="AE262" i="76"/>
  <c r="AD262" i="76"/>
  <c r="AC262" i="76"/>
  <c r="AA262" i="76"/>
  <c r="AF261" i="76"/>
  <c r="AE261" i="76"/>
  <c r="AD261" i="76"/>
  <c r="AC261" i="76"/>
  <c r="AA261" i="76"/>
  <c r="AF260" i="76"/>
  <c r="AE260" i="76"/>
  <c r="AD260" i="76"/>
  <c r="AC260" i="76"/>
  <c r="AA260" i="76"/>
  <c r="AF259" i="76"/>
  <c r="AE259" i="76"/>
  <c r="AD259" i="76"/>
  <c r="AC259" i="76"/>
  <c r="AA259" i="76"/>
  <c r="AF258" i="76"/>
  <c r="AE258" i="76"/>
  <c r="AD258" i="76"/>
  <c r="AC258" i="76"/>
  <c r="AA258" i="76"/>
  <c r="AF257" i="76"/>
  <c r="AE257" i="76"/>
  <c r="AD257" i="76"/>
  <c r="AC257" i="76"/>
  <c r="AA257" i="76"/>
  <c r="AF256" i="76"/>
  <c r="AE256" i="76"/>
  <c r="AD256" i="76"/>
  <c r="AC256" i="76"/>
  <c r="AA256" i="76"/>
  <c r="AF255" i="76"/>
  <c r="AE255" i="76"/>
  <c r="AD255" i="76"/>
  <c r="AC255" i="76"/>
  <c r="AA255" i="76"/>
  <c r="AF254" i="76"/>
  <c r="AE254" i="76"/>
  <c r="AD254" i="76"/>
  <c r="AC254" i="76"/>
  <c r="AA254" i="76"/>
  <c r="AF253" i="76"/>
  <c r="AE253" i="76"/>
  <c r="AD253" i="76"/>
  <c r="AC253" i="76"/>
  <c r="AA253" i="76"/>
  <c r="AF252" i="76"/>
  <c r="AE252" i="76"/>
  <c r="AD252" i="76"/>
  <c r="AC252" i="76"/>
  <c r="AA252" i="76"/>
  <c r="AF251" i="76"/>
  <c r="AE251" i="76"/>
  <c r="AD251" i="76"/>
  <c r="AC251" i="76"/>
  <c r="AA251" i="76"/>
  <c r="AF250" i="76"/>
  <c r="AE250" i="76"/>
  <c r="AD250" i="76"/>
  <c r="AC250" i="76"/>
  <c r="AA250" i="76"/>
  <c r="AF249" i="76"/>
  <c r="AE249" i="76"/>
  <c r="AD249" i="76"/>
  <c r="AC249" i="76"/>
  <c r="AA249" i="76"/>
  <c r="AF248" i="76"/>
  <c r="AE248" i="76"/>
  <c r="AD248" i="76"/>
  <c r="AC248" i="76"/>
  <c r="AA248" i="76"/>
  <c r="AF247" i="76"/>
  <c r="AE247" i="76"/>
  <c r="AD247" i="76"/>
  <c r="AC247" i="76"/>
  <c r="AA247" i="76"/>
  <c r="AF246" i="76"/>
  <c r="AE246" i="76"/>
  <c r="AD246" i="76"/>
  <c r="AC246" i="76"/>
  <c r="AA246" i="76"/>
  <c r="AF245" i="76"/>
  <c r="AE245" i="76"/>
  <c r="AD245" i="76"/>
  <c r="AC245" i="76"/>
  <c r="AA245" i="76"/>
  <c r="AF244" i="76"/>
  <c r="AE244" i="76"/>
  <c r="AD244" i="76"/>
  <c r="AC244" i="76"/>
  <c r="AA244" i="76"/>
  <c r="AF243" i="76"/>
  <c r="AE243" i="76"/>
  <c r="AD243" i="76"/>
  <c r="AC243" i="76"/>
  <c r="AA243" i="76"/>
  <c r="AF242" i="76"/>
  <c r="AE242" i="76"/>
  <c r="AD242" i="76"/>
  <c r="AC242" i="76"/>
  <c r="AA242" i="76"/>
  <c r="AF241" i="76"/>
  <c r="AE241" i="76"/>
  <c r="AD241" i="76"/>
  <c r="AC241" i="76"/>
  <c r="AA241" i="76"/>
  <c r="AF240" i="76"/>
  <c r="AE240" i="76"/>
  <c r="AD240" i="76"/>
  <c r="AC240" i="76"/>
  <c r="AA240" i="76"/>
  <c r="AF239" i="76"/>
  <c r="AE239" i="76"/>
  <c r="AD239" i="76"/>
  <c r="AC239" i="76"/>
  <c r="AA239" i="76"/>
  <c r="AF238" i="76"/>
  <c r="AE238" i="76"/>
  <c r="AD238" i="76"/>
  <c r="AC238" i="76"/>
  <c r="AA238" i="76"/>
  <c r="AF237" i="76"/>
  <c r="AE237" i="76"/>
  <c r="AD237" i="76"/>
  <c r="AC237" i="76"/>
  <c r="AA237" i="76"/>
  <c r="AF236" i="76"/>
  <c r="AE236" i="76"/>
  <c r="AD236" i="76"/>
  <c r="AC236" i="76"/>
  <c r="AA236" i="76"/>
  <c r="AF235" i="76"/>
  <c r="AE235" i="76"/>
  <c r="AD235" i="76"/>
  <c r="AC235" i="76"/>
  <c r="AA235" i="76"/>
  <c r="AF234" i="76"/>
  <c r="AE234" i="76"/>
  <c r="AD234" i="76"/>
  <c r="AC234" i="76"/>
  <c r="AA234" i="76"/>
  <c r="AF233" i="76"/>
  <c r="AE233" i="76"/>
  <c r="AD233" i="76"/>
  <c r="AC233" i="76"/>
  <c r="AA233" i="76"/>
  <c r="AF232" i="76"/>
  <c r="AE232" i="76"/>
  <c r="AD232" i="76"/>
  <c r="AC232" i="76"/>
  <c r="AA232" i="76"/>
  <c r="AF231" i="76"/>
  <c r="AE231" i="76"/>
  <c r="AD231" i="76"/>
  <c r="AC231" i="76"/>
  <c r="AA231" i="76"/>
  <c r="AF230" i="76"/>
  <c r="AE230" i="76"/>
  <c r="AD230" i="76"/>
  <c r="AC230" i="76"/>
  <c r="AA230" i="76"/>
  <c r="AF229" i="76"/>
  <c r="AE229" i="76"/>
  <c r="AD229" i="76"/>
  <c r="AC229" i="76"/>
  <c r="AA229" i="76"/>
  <c r="AF228" i="76"/>
  <c r="AE228" i="76"/>
  <c r="AD228" i="76"/>
  <c r="AC228" i="76"/>
  <c r="AA228" i="76"/>
  <c r="AF227" i="76"/>
  <c r="AE227" i="76"/>
  <c r="AD227" i="76"/>
  <c r="AC227" i="76"/>
  <c r="AA227" i="76"/>
  <c r="AF226" i="76"/>
  <c r="AE226" i="76"/>
  <c r="AD226" i="76"/>
  <c r="AC226" i="76"/>
  <c r="AA226" i="76"/>
  <c r="AF225" i="76"/>
  <c r="AE225" i="76"/>
  <c r="AD225" i="76"/>
  <c r="AC225" i="76"/>
  <c r="AA225" i="76"/>
  <c r="AF224" i="76"/>
  <c r="AE224" i="76"/>
  <c r="AD224" i="76"/>
  <c r="AC224" i="76"/>
  <c r="AA224" i="76"/>
  <c r="AF223" i="76"/>
  <c r="AE223" i="76"/>
  <c r="AD223" i="76"/>
  <c r="AC223" i="76"/>
  <c r="AA223" i="76"/>
  <c r="AF222" i="76"/>
  <c r="AE222" i="76"/>
  <c r="AD222" i="76"/>
  <c r="AC222" i="76"/>
  <c r="AA222" i="76"/>
  <c r="AF221" i="76"/>
  <c r="AE221" i="76"/>
  <c r="AD221" i="76"/>
  <c r="AC221" i="76"/>
  <c r="AA221" i="76"/>
  <c r="AF220" i="76"/>
  <c r="AE220" i="76"/>
  <c r="AD220" i="76"/>
  <c r="AC220" i="76"/>
  <c r="AA220" i="76"/>
  <c r="AF219" i="76"/>
  <c r="AE219" i="76"/>
  <c r="AD219" i="76"/>
  <c r="AC219" i="76"/>
  <c r="AA219" i="76"/>
  <c r="AF218" i="76"/>
  <c r="AE218" i="76"/>
  <c r="AD218" i="76"/>
  <c r="AC218" i="76"/>
  <c r="AA218" i="76"/>
  <c r="AF217" i="76"/>
  <c r="AE217" i="76"/>
  <c r="AD217" i="76"/>
  <c r="AC217" i="76"/>
  <c r="AA217" i="76"/>
  <c r="AF216" i="76"/>
  <c r="AE216" i="76"/>
  <c r="AD216" i="76"/>
  <c r="AC216" i="76"/>
  <c r="AA216" i="76"/>
  <c r="AF215" i="76"/>
  <c r="AE215" i="76"/>
  <c r="AD215" i="76"/>
  <c r="AC215" i="76"/>
  <c r="AA215" i="76"/>
  <c r="AF214" i="76"/>
  <c r="AE214" i="76"/>
  <c r="AD214" i="76"/>
  <c r="AC214" i="76"/>
  <c r="AA214" i="76"/>
  <c r="AF213" i="76"/>
  <c r="AE213" i="76"/>
  <c r="AD213" i="76"/>
  <c r="AC213" i="76"/>
  <c r="AA213" i="76"/>
  <c r="AF212" i="76"/>
  <c r="AE212" i="76"/>
  <c r="AD212" i="76"/>
  <c r="AC212" i="76"/>
  <c r="AA212" i="76"/>
  <c r="AF211" i="76"/>
  <c r="AE211" i="76"/>
  <c r="AD211" i="76"/>
  <c r="AC211" i="76"/>
  <c r="AA211" i="76"/>
  <c r="AF210" i="76"/>
  <c r="AE210" i="76"/>
  <c r="AD210" i="76"/>
  <c r="AC210" i="76"/>
  <c r="AA210" i="76"/>
  <c r="AF209" i="76"/>
  <c r="AE209" i="76"/>
  <c r="AD209" i="76"/>
  <c r="AC209" i="76"/>
  <c r="AA209" i="76"/>
  <c r="AF208" i="76"/>
  <c r="AE208" i="76"/>
  <c r="AD208" i="76"/>
  <c r="AC208" i="76"/>
  <c r="AA208" i="76"/>
  <c r="AF207" i="76"/>
  <c r="AE207" i="76"/>
  <c r="AD207" i="76"/>
  <c r="AC207" i="76"/>
  <c r="AA207" i="76"/>
  <c r="AF206" i="76"/>
  <c r="AE206" i="76"/>
  <c r="AD206" i="76"/>
  <c r="AC206" i="76"/>
  <c r="AA206" i="76"/>
  <c r="AF205" i="76"/>
  <c r="AE205" i="76"/>
  <c r="AD205" i="76"/>
  <c r="AC205" i="76"/>
  <c r="AA205" i="76"/>
  <c r="AF204" i="76"/>
  <c r="AE204" i="76"/>
  <c r="AD204" i="76"/>
  <c r="AC204" i="76"/>
  <c r="AA204" i="76"/>
  <c r="AF203" i="76"/>
  <c r="AE203" i="76"/>
  <c r="AD203" i="76"/>
  <c r="AC203" i="76"/>
  <c r="AA203" i="76"/>
  <c r="AF202" i="76"/>
  <c r="AE202" i="76"/>
  <c r="AD202" i="76"/>
  <c r="AC202" i="76"/>
  <c r="AA202" i="76"/>
  <c r="AF201" i="76"/>
  <c r="AE201" i="76"/>
  <c r="AD201" i="76"/>
  <c r="AC201" i="76"/>
  <c r="AA201" i="76"/>
  <c r="AF200" i="76"/>
  <c r="AE200" i="76"/>
  <c r="AD200" i="76"/>
  <c r="AC200" i="76"/>
  <c r="AA200" i="76"/>
  <c r="AF199" i="76"/>
  <c r="AE199" i="76"/>
  <c r="AD199" i="76"/>
  <c r="AC199" i="76"/>
  <c r="AA199" i="76"/>
  <c r="AF198" i="76"/>
  <c r="AE198" i="76"/>
  <c r="AD198" i="76"/>
  <c r="AC198" i="76"/>
  <c r="AA198" i="76"/>
  <c r="AF197" i="76"/>
  <c r="AE197" i="76"/>
  <c r="AD197" i="76"/>
  <c r="AC197" i="76"/>
  <c r="AA197" i="76"/>
  <c r="AF196" i="76"/>
  <c r="AE196" i="76"/>
  <c r="AD196" i="76"/>
  <c r="AC196" i="76"/>
  <c r="AA196" i="76"/>
  <c r="AF195" i="76"/>
  <c r="AE195" i="76"/>
  <c r="AD195" i="76"/>
  <c r="AC195" i="76"/>
  <c r="AA195" i="76"/>
  <c r="AF194" i="76"/>
  <c r="AE194" i="76"/>
  <c r="AD194" i="76"/>
  <c r="AC194" i="76"/>
  <c r="AA194" i="76"/>
  <c r="AF193" i="76"/>
  <c r="AE193" i="76"/>
  <c r="AD193" i="76"/>
  <c r="AC193" i="76"/>
  <c r="AA193" i="76"/>
  <c r="AF192" i="76"/>
  <c r="AE192" i="76"/>
  <c r="AD192" i="76"/>
  <c r="AC192" i="76"/>
  <c r="AA192" i="76"/>
  <c r="AF191" i="76"/>
  <c r="AE191" i="76"/>
  <c r="AD191" i="76"/>
  <c r="AC191" i="76"/>
  <c r="AA191" i="76"/>
  <c r="AF190" i="76"/>
  <c r="AE190" i="76"/>
  <c r="AD190" i="76"/>
  <c r="AC190" i="76"/>
  <c r="AA190" i="76"/>
  <c r="AF189" i="76"/>
  <c r="AE189" i="76"/>
  <c r="AD189" i="76"/>
  <c r="AC189" i="76"/>
  <c r="AA189" i="76"/>
  <c r="AF188" i="76"/>
  <c r="AE188" i="76"/>
  <c r="AD188" i="76"/>
  <c r="AC188" i="76"/>
  <c r="AA188" i="76"/>
  <c r="AF187" i="76"/>
  <c r="AE187" i="76"/>
  <c r="AD187" i="76"/>
  <c r="AC187" i="76"/>
  <c r="AA187" i="76"/>
  <c r="AF186" i="76"/>
  <c r="AE186" i="76"/>
  <c r="AD186" i="76"/>
  <c r="AC186" i="76"/>
  <c r="AA186" i="76"/>
  <c r="AF185" i="76"/>
  <c r="AE185" i="76"/>
  <c r="AD185" i="76"/>
  <c r="AC185" i="76"/>
  <c r="AA185" i="76"/>
  <c r="AF184" i="76"/>
  <c r="AE184" i="76"/>
  <c r="AD184" i="76"/>
  <c r="AC184" i="76"/>
  <c r="AA184" i="76"/>
  <c r="AF183" i="76"/>
  <c r="AE183" i="76"/>
  <c r="AD183" i="76"/>
  <c r="AC183" i="76"/>
  <c r="AA183" i="76"/>
  <c r="AF182" i="76"/>
  <c r="AE182" i="76"/>
  <c r="AD182" i="76"/>
  <c r="AC182" i="76"/>
  <c r="AA182" i="76"/>
  <c r="AF181" i="76"/>
  <c r="AE181" i="76"/>
  <c r="AD181" i="76"/>
  <c r="AC181" i="76"/>
  <c r="AA181" i="76"/>
  <c r="AF180" i="76"/>
  <c r="AE180" i="76"/>
  <c r="AD180" i="76"/>
  <c r="AC180" i="76"/>
  <c r="AA180" i="76"/>
  <c r="AF179" i="76"/>
  <c r="AE179" i="76"/>
  <c r="AD179" i="76"/>
  <c r="AC179" i="76"/>
  <c r="AA179" i="76"/>
  <c r="AF178" i="76"/>
  <c r="AE178" i="76"/>
  <c r="AD178" i="76"/>
  <c r="AC178" i="76"/>
  <c r="AA178" i="76"/>
  <c r="AF177" i="76"/>
  <c r="AE177" i="76"/>
  <c r="AD177" i="76"/>
  <c r="AC177" i="76"/>
  <c r="AA177" i="76"/>
  <c r="AF176" i="76"/>
  <c r="AE176" i="76"/>
  <c r="AD176" i="76"/>
  <c r="AC176" i="76"/>
  <c r="AA176" i="76"/>
  <c r="AF175" i="76"/>
  <c r="AE175" i="76"/>
  <c r="AD175" i="76"/>
  <c r="AC175" i="76"/>
  <c r="AA175" i="76"/>
  <c r="AF174" i="76"/>
  <c r="AE174" i="76"/>
  <c r="AD174" i="76"/>
  <c r="AC174" i="76"/>
  <c r="AA174" i="76"/>
  <c r="AF173" i="76"/>
  <c r="AE173" i="76"/>
  <c r="AD173" i="76"/>
  <c r="AC173" i="76"/>
  <c r="AA173" i="76"/>
  <c r="AF172" i="76"/>
  <c r="AE172" i="76"/>
  <c r="AD172" i="76"/>
  <c r="AC172" i="76"/>
  <c r="AA172" i="76"/>
  <c r="AF171" i="76"/>
  <c r="AE171" i="76"/>
  <c r="AD171" i="76"/>
  <c r="AC171" i="76"/>
  <c r="AA171" i="76"/>
  <c r="AF170" i="76"/>
  <c r="AE170" i="76"/>
  <c r="AD170" i="76"/>
  <c r="AC170" i="76"/>
  <c r="AA170" i="76"/>
  <c r="AF169" i="76"/>
  <c r="AE169" i="76"/>
  <c r="AD169" i="76"/>
  <c r="AC169" i="76"/>
  <c r="AA169" i="76"/>
  <c r="AF168" i="76"/>
  <c r="AE168" i="76"/>
  <c r="AD168" i="76"/>
  <c r="AC168" i="76"/>
  <c r="AA168" i="76"/>
  <c r="AF167" i="76"/>
  <c r="AE167" i="76"/>
  <c r="AD167" i="76"/>
  <c r="AC167" i="76"/>
  <c r="AA167" i="76"/>
  <c r="AF166" i="76"/>
  <c r="AE166" i="76"/>
  <c r="AD166" i="76"/>
  <c r="AC166" i="76"/>
  <c r="AA166" i="76"/>
  <c r="AF165" i="76"/>
  <c r="AE165" i="76"/>
  <c r="AD165" i="76"/>
  <c r="AC165" i="76"/>
  <c r="AA165" i="76"/>
  <c r="AF164" i="76"/>
  <c r="AE164" i="76"/>
  <c r="AD164" i="76"/>
  <c r="AC164" i="76"/>
  <c r="AA164" i="76"/>
  <c r="AF163" i="76"/>
  <c r="AE163" i="76"/>
  <c r="AD163" i="76"/>
  <c r="AC163" i="76"/>
  <c r="AA163" i="76"/>
  <c r="AF162" i="76"/>
  <c r="AE162" i="76"/>
  <c r="AD162" i="76"/>
  <c r="AC162" i="76"/>
  <c r="AA162" i="76"/>
  <c r="AF161" i="76"/>
  <c r="AE161" i="76"/>
  <c r="AD161" i="76"/>
  <c r="AC161" i="76"/>
  <c r="AA161" i="76"/>
  <c r="AF160" i="76"/>
  <c r="AE160" i="76"/>
  <c r="AD160" i="76"/>
  <c r="AC160" i="76"/>
  <c r="AA160" i="76"/>
  <c r="AF159" i="76"/>
  <c r="AE159" i="76"/>
  <c r="AD159" i="76"/>
  <c r="AC159" i="76"/>
  <c r="AA159" i="76"/>
  <c r="AF158" i="76"/>
  <c r="AE158" i="76"/>
  <c r="AD158" i="76"/>
  <c r="AC158" i="76"/>
  <c r="AA158" i="76"/>
  <c r="AF157" i="76"/>
  <c r="AE157" i="76"/>
  <c r="AD157" i="76"/>
  <c r="AC157" i="76"/>
  <c r="AA157" i="76"/>
  <c r="AF156" i="76"/>
  <c r="AE156" i="76"/>
  <c r="AD156" i="76"/>
  <c r="AC156" i="76"/>
  <c r="AA156" i="76"/>
  <c r="AF155" i="76"/>
  <c r="AE155" i="76"/>
  <c r="AD155" i="76"/>
  <c r="AC155" i="76"/>
  <c r="AA155" i="76"/>
  <c r="AF154" i="76"/>
  <c r="AE154" i="76"/>
  <c r="AD154" i="76"/>
  <c r="AC154" i="76"/>
  <c r="AA154" i="76"/>
  <c r="AF153" i="76"/>
  <c r="AE153" i="76"/>
  <c r="AD153" i="76"/>
  <c r="AC153" i="76"/>
  <c r="AA153" i="76"/>
  <c r="AF152" i="76"/>
  <c r="AE152" i="76"/>
  <c r="AD152" i="76"/>
  <c r="AC152" i="76"/>
  <c r="AA152" i="76"/>
  <c r="AF151" i="76"/>
  <c r="AE151" i="76"/>
  <c r="AD151" i="76"/>
  <c r="AC151" i="76"/>
  <c r="AA151" i="76"/>
  <c r="AF150" i="76"/>
  <c r="AE150" i="76"/>
  <c r="AD150" i="76"/>
  <c r="AC150" i="76"/>
  <c r="AA150" i="76"/>
  <c r="AF149" i="76"/>
  <c r="AE149" i="76"/>
  <c r="AD149" i="76"/>
  <c r="AC149" i="76"/>
  <c r="AA149" i="76"/>
  <c r="AF148" i="76"/>
  <c r="AE148" i="76"/>
  <c r="AD148" i="76"/>
  <c r="AC148" i="76"/>
  <c r="AA148" i="76"/>
  <c r="AF147" i="76"/>
  <c r="AE147" i="76"/>
  <c r="AD147" i="76"/>
  <c r="AC147" i="76"/>
  <c r="AA147" i="76"/>
  <c r="AF146" i="76"/>
  <c r="AE146" i="76"/>
  <c r="AD146" i="76"/>
  <c r="AC146" i="76"/>
  <c r="AA146" i="76"/>
  <c r="AF145" i="76"/>
  <c r="AE145" i="76"/>
  <c r="AD145" i="76"/>
  <c r="AC145" i="76"/>
  <c r="AA145" i="76"/>
  <c r="AF144" i="76"/>
  <c r="AE144" i="76"/>
  <c r="AD144" i="76"/>
  <c r="AC144" i="76"/>
  <c r="AA144" i="76"/>
  <c r="AF143" i="76"/>
  <c r="AE143" i="76"/>
  <c r="AD143" i="76"/>
  <c r="AC143" i="76"/>
  <c r="AA143" i="76"/>
  <c r="AF142" i="76"/>
  <c r="AE142" i="76"/>
  <c r="AD142" i="76"/>
  <c r="AC142" i="76"/>
  <c r="AA142" i="76"/>
  <c r="AF141" i="76"/>
  <c r="AE141" i="76"/>
  <c r="AD141" i="76"/>
  <c r="AC141" i="76"/>
  <c r="AA141" i="76"/>
  <c r="AF140" i="76"/>
  <c r="AE140" i="76"/>
  <c r="AD140" i="76"/>
  <c r="AC140" i="76"/>
  <c r="AA140" i="76"/>
  <c r="AF139" i="76"/>
  <c r="AE139" i="76"/>
  <c r="AD139" i="76"/>
  <c r="AC139" i="76"/>
  <c r="AA139" i="76"/>
  <c r="AF138" i="76"/>
  <c r="AE138" i="76"/>
  <c r="AD138" i="76"/>
  <c r="AC138" i="76"/>
  <c r="AA138" i="76"/>
  <c r="AF137" i="76"/>
  <c r="AE137" i="76"/>
  <c r="AD137" i="76"/>
  <c r="AC137" i="76"/>
  <c r="AA137" i="76"/>
  <c r="AF136" i="76"/>
  <c r="AE136" i="76"/>
  <c r="AD136" i="76"/>
  <c r="AC136" i="76"/>
  <c r="AA136" i="76"/>
  <c r="AF135" i="76"/>
  <c r="AE135" i="76"/>
  <c r="AD135" i="76"/>
  <c r="AC135" i="76"/>
  <c r="AA135" i="76"/>
  <c r="AF134" i="76"/>
  <c r="AE134" i="76"/>
  <c r="AD134" i="76"/>
  <c r="AC134" i="76"/>
  <c r="AA134" i="76"/>
  <c r="AF133" i="76"/>
  <c r="AE133" i="76"/>
  <c r="AD133" i="76"/>
  <c r="AC133" i="76"/>
  <c r="AA133" i="76"/>
  <c r="AF132" i="76"/>
  <c r="AE132" i="76"/>
  <c r="AD132" i="76"/>
  <c r="AC132" i="76"/>
  <c r="AA132" i="76"/>
  <c r="AF131" i="76"/>
  <c r="AE131" i="76"/>
  <c r="AD131" i="76"/>
  <c r="AC131" i="76"/>
  <c r="AA131" i="76"/>
  <c r="AF130" i="76"/>
  <c r="AE130" i="76"/>
  <c r="AD130" i="76"/>
  <c r="AC130" i="76"/>
  <c r="AA130" i="76"/>
  <c r="AF129" i="76"/>
  <c r="AE129" i="76"/>
  <c r="AD129" i="76"/>
  <c r="AC129" i="76"/>
  <c r="AA129" i="76"/>
  <c r="AF128" i="76"/>
  <c r="AE128" i="76"/>
  <c r="AD128" i="76"/>
  <c r="AC128" i="76"/>
  <c r="AA128" i="76"/>
  <c r="AF127" i="76"/>
  <c r="AE127" i="76"/>
  <c r="AD127" i="76"/>
  <c r="AC127" i="76"/>
  <c r="AA127" i="76"/>
  <c r="AF126" i="76"/>
  <c r="AE126" i="76"/>
  <c r="AD126" i="76"/>
  <c r="AC126" i="76"/>
  <c r="AA126" i="76"/>
  <c r="AF125" i="76"/>
  <c r="AE125" i="76"/>
  <c r="AD125" i="76"/>
  <c r="AC125" i="76"/>
  <c r="AA125" i="76"/>
  <c r="AF124" i="76"/>
  <c r="AE124" i="76"/>
  <c r="AD124" i="76"/>
  <c r="AC124" i="76"/>
  <c r="AA124" i="76"/>
  <c r="AF123" i="76"/>
  <c r="AE123" i="76"/>
  <c r="AD123" i="76"/>
  <c r="AC123" i="76"/>
  <c r="AA123" i="76"/>
  <c r="AF122" i="76"/>
  <c r="AE122" i="76"/>
  <c r="AD122" i="76"/>
  <c r="AC122" i="76"/>
  <c r="AA122" i="76"/>
  <c r="AF121" i="76"/>
  <c r="AE121" i="76"/>
  <c r="AD121" i="76"/>
  <c r="AC121" i="76"/>
  <c r="AA121" i="76"/>
  <c r="AF120" i="76"/>
  <c r="AE120" i="76"/>
  <c r="AD120" i="76"/>
  <c r="AC120" i="76"/>
  <c r="AA120" i="76"/>
  <c r="AF119" i="76"/>
  <c r="AE119" i="76"/>
  <c r="AD119" i="76"/>
  <c r="AC119" i="76"/>
  <c r="AA119" i="76"/>
  <c r="AF118" i="76"/>
  <c r="AE118" i="76"/>
  <c r="AD118" i="76"/>
  <c r="AC118" i="76"/>
  <c r="AA118" i="76"/>
  <c r="AF117" i="76"/>
  <c r="AE117" i="76"/>
  <c r="AD117" i="76"/>
  <c r="AC117" i="76"/>
  <c r="AA117" i="76"/>
  <c r="AF116" i="76"/>
  <c r="AE116" i="76"/>
  <c r="AD116" i="76"/>
  <c r="AC116" i="76"/>
  <c r="AA116" i="76"/>
  <c r="AF115" i="76"/>
  <c r="AE115" i="76"/>
  <c r="AD115" i="76"/>
  <c r="AC115" i="76"/>
  <c r="AA115" i="76"/>
  <c r="AF114" i="76"/>
  <c r="AE114" i="76"/>
  <c r="AD114" i="76"/>
  <c r="AC114" i="76"/>
  <c r="AA114" i="76"/>
  <c r="AF113" i="76"/>
  <c r="AE113" i="76"/>
  <c r="AD113" i="76"/>
  <c r="AC113" i="76"/>
  <c r="AA113" i="76"/>
  <c r="AF112" i="76"/>
  <c r="AE112" i="76"/>
  <c r="AD112" i="76"/>
  <c r="AC112" i="76"/>
  <c r="AA112" i="76"/>
  <c r="AF111" i="76"/>
  <c r="AE111" i="76"/>
  <c r="AD111" i="76"/>
  <c r="AC111" i="76"/>
  <c r="AA111" i="76"/>
  <c r="AF110" i="76"/>
  <c r="AE110" i="76"/>
  <c r="AD110" i="76"/>
  <c r="AC110" i="76"/>
  <c r="AA110" i="76"/>
  <c r="AF109" i="76"/>
  <c r="AE109" i="76"/>
  <c r="AD109" i="76"/>
  <c r="AC109" i="76"/>
  <c r="AA109" i="76"/>
  <c r="AF108" i="76"/>
  <c r="AE108" i="76"/>
  <c r="AD108" i="76"/>
  <c r="AC108" i="76"/>
  <c r="AA108" i="76"/>
  <c r="AF107" i="76"/>
  <c r="AE107" i="76"/>
  <c r="AD107" i="76"/>
  <c r="AC107" i="76"/>
  <c r="AA107" i="76"/>
  <c r="AF106" i="76"/>
  <c r="AE106" i="76"/>
  <c r="AD106" i="76"/>
  <c r="AC106" i="76"/>
  <c r="AA106" i="76"/>
  <c r="AF105" i="76"/>
  <c r="AE105" i="76"/>
  <c r="AD105" i="76"/>
  <c r="AC105" i="76"/>
  <c r="AA105" i="76"/>
  <c r="AF104" i="76"/>
  <c r="AE104" i="76"/>
  <c r="AD104" i="76"/>
  <c r="AC104" i="76"/>
  <c r="AA104" i="76"/>
  <c r="AF103" i="76"/>
  <c r="AE103" i="76"/>
  <c r="AD103" i="76"/>
  <c r="AC103" i="76"/>
  <c r="AA103" i="76"/>
  <c r="AF102" i="76"/>
  <c r="AE102" i="76"/>
  <c r="AD102" i="76"/>
  <c r="AC102" i="76"/>
  <c r="AA102" i="76"/>
  <c r="AF101" i="76"/>
  <c r="AE101" i="76"/>
  <c r="AD101" i="76"/>
  <c r="AC101" i="76"/>
  <c r="AA101" i="76"/>
  <c r="AF100" i="76"/>
  <c r="AE100" i="76"/>
  <c r="AD100" i="76"/>
  <c r="AC100" i="76"/>
  <c r="AA100" i="76"/>
  <c r="AF99" i="76"/>
  <c r="AE99" i="76"/>
  <c r="AD99" i="76"/>
  <c r="AC99" i="76"/>
  <c r="AA99" i="76"/>
  <c r="AF98" i="76"/>
  <c r="AE98" i="76"/>
  <c r="AD98" i="76"/>
  <c r="AC98" i="76"/>
  <c r="AA98" i="76"/>
  <c r="AF97" i="76"/>
  <c r="AE97" i="76"/>
  <c r="AD97" i="76"/>
  <c r="AC97" i="76"/>
  <c r="AA97" i="76"/>
  <c r="AF96" i="76"/>
  <c r="AE96" i="76"/>
  <c r="AD96" i="76"/>
  <c r="AC96" i="76"/>
  <c r="AA96" i="76"/>
  <c r="AF95" i="76"/>
  <c r="AE95" i="76"/>
  <c r="AD95" i="76"/>
  <c r="AC95" i="76"/>
  <c r="AA95" i="76"/>
  <c r="AF94" i="76"/>
  <c r="AE94" i="76"/>
  <c r="AD94" i="76"/>
  <c r="AC94" i="76"/>
  <c r="AA94" i="76"/>
  <c r="AF93" i="76"/>
  <c r="AE93" i="76"/>
  <c r="AD93" i="76"/>
  <c r="AC93" i="76"/>
  <c r="AA93" i="76"/>
  <c r="AF92" i="76"/>
  <c r="AE92" i="76"/>
  <c r="AD92" i="76"/>
  <c r="AC92" i="76"/>
  <c r="AA92" i="76"/>
  <c r="AF91" i="76"/>
  <c r="AE91" i="76"/>
  <c r="AD91" i="76"/>
  <c r="AC91" i="76"/>
  <c r="AA91" i="76"/>
  <c r="AF90" i="76"/>
  <c r="AE90" i="76"/>
  <c r="AD90" i="76"/>
  <c r="AC90" i="76"/>
  <c r="AA90" i="76"/>
  <c r="AF89" i="76"/>
  <c r="AE89" i="76"/>
  <c r="AD89" i="76"/>
  <c r="AC89" i="76"/>
  <c r="AA89" i="76"/>
  <c r="AF88" i="76"/>
  <c r="AE88" i="76"/>
  <c r="AD88" i="76"/>
  <c r="AC88" i="76"/>
  <c r="AA88" i="76"/>
  <c r="AF87" i="76"/>
  <c r="AE87" i="76"/>
  <c r="AD87" i="76"/>
  <c r="AC87" i="76"/>
  <c r="AA87" i="76"/>
  <c r="AF86" i="76"/>
  <c r="AE86" i="76"/>
  <c r="AD86" i="76"/>
  <c r="AC86" i="76"/>
  <c r="AA86" i="76"/>
  <c r="AF85" i="76"/>
  <c r="AE85" i="76"/>
  <c r="AD85" i="76"/>
  <c r="AC85" i="76"/>
  <c r="AA85" i="76"/>
  <c r="AF84" i="76"/>
  <c r="AE84" i="76"/>
  <c r="AD84" i="76"/>
  <c r="AC84" i="76"/>
  <c r="AA84" i="76"/>
  <c r="AF83" i="76"/>
  <c r="AE83" i="76"/>
  <c r="AD83" i="76"/>
  <c r="AC83" i="76"/>
  <c r="AA83" i="76"/>
  <c r="AF82" i="76"/>
  <c r="AE82" i="76"/>
  <c r="AD82" i="76"/>
  <c r="AC82" i="76"/>
  <c r="AA82" i="76"/>
  <c r="AF81" i="76"/>
  <c r="AE81" i="76"/>
  <c r="AD81" i="76"/>
  <c r="AC81" i="76"/>
  <c r="AA81" i="76"/>
  <c r="AF80" i="76"/>
  <c r="AE80" i="76"/>
  <c r="AD80" i="76"/>
  <c r="AC80" i="76"/>
  <c r="AA80" i="76"/>
  <c r="AF79" i="76"/>
  <c r="AE79" i="76"/>
  <c r="AD79" i="76"/>
  <c r="AC79" i="76"/>
  <c r="AA79" i="76"/>
  <c r="AF78" i="76"/>
  <c r="AE78" i="76"/>
  <c r="AD78" i="76"/>
  <c r="AC78" i="76"/>
  <c r="AA78" i="76"/>
  <c r="AF77" i="76"/>
  <c r="AE77" i="76"/>
  <c r="AD77" i="76"/>
  <c r="AC77" i="76"/>
  <c r="AA77" i="76"/>
  <c r="AF76" i="76"/>
  <c r="AE76" i="76"/>
  <c r="AD76" i="76"/>
  <c r="AC76" i="76"/>
  <c r="AA76" i="76"/>
  <c r="AF75" i="76"/>
  <c r="AE75" i="76"/>
  <c r="AD75" i="76"/>
  <c r="AC75" i="76"/>
  <c r="AA75" i="76"/>
  <c r="AF74" i="76"/>
  <c r="AE74" i="76"/>
  <c r="AD74" i="76"/>
  <c r="AC74" i="76"/>
  <c r="AA74" i="76"/>
  <c r="AF73" i="76"/>
  <c r="AE73" i="76"/>
  <c r="AD73" i="76"/>
  <c r="AC73" i="76"/>
  <c r="AA73" i="76"/>
  <c r="AF72" i="76"/>
  <c r="AE72" i="76"/>
  <c r="AD72" i="76"/>
  <c r="AC72" i="76"/>
  <c r="AA72" i="76"/>
  <c r="AF71" i="76"/>
  <c r="AE71" i="76"/>
  <c r="AD71" i="76"/>
  <c r="AC71" i="76"/>
  <c r="AA71" i="76"/>
  <c r="AF70" i="76"/>
  <c r="AE70" i="76"/>
  <c r="AD70" i="76"/>
  <c r="AC70" i="76"/>
  <c r="AA70" i="76"/>
  <c r="AF69" i="76"/>
  <c r="AE69" i="76"/>
  <c r="AD69" i="76"/>
  <c r="AC69" i="76"/>
  <c r="AA69" i="76"/>
  <c r="AF68" i="76"/>
  <c r="AE68" i="76"/>
  <c r="AD68" i="76"/>
  <c r="AC68" i="76"/>
  <c r="AA68" i="76"/>
  <c r="AF67" i="76"/>
  <c r="AE67" i="76"/>
  <c r="AD67" i="76"/>
  <c r="AC67" i="76"/>
  <c r="AA67" i="76"/>
  <c r="AF66" i="76"/>
  <c r="AE66" i="76"/>
  <c r="AD66" i="76"/>
  <c r="AC66" i="76"/>
  <c r="AA66" i="76"/>
  <c r="AF65" i="76"/>
  <c r="AE65" i="76"/>
  <c r="AD65" i="76"/>
  <c r="AC65" i="76"/>
  <c r="AA65" i="76"/>
  <c r="AF64" i="76"/>
  <c r="AE64" i="76"/>
  <c r="AD64" i="76"/>
  <c r="AC64" i="76"/>
  <c r="AA64" i="76"/>
  <c r="AF63" i="76"/>
  <c r="AE63" i="76"/>
  <c r="AD63" i="76"/>
  <c r="AC63" i="76"/>
  <c r="AA63" i="76"/>
  <c r="AF62" i="76"/>
  <c r="AE62" i="76"/>
  <c r="AD62" i="76"/>
  <c r="AC62" i="76"/>
  <c r="AA62" i="76"/>
  <c r="AF61" i="76"/>
  <c r="AE61" i="76"/>
  <c r="AD61" i="76"/>
  <c r="AC61" i="76"/>
  <c r="AA61" i="76"/>
  <c r="AF60" i="76"/>
  <c r="AE60" i="76"/>
  <c r="AD60" i="76"/>
  <c r="AC60" i="76"/>
  <c r="AA60" i="76"/>
  <c r="AF59" i="76"/>
  <c r="AE59" i="76"/>
  <c r="AD59" i="76"/>
  <c r="AC59" i="76"/>
  <c r="AA59" i="76"/>
  <c r="AF58" i="76"/>
  <c r="AE58" i="76"/>
  <c r="AD58" i="76"/>
  <c r="AC58" i="76"/>
  <c r="AA58" i="76"/>
  <c r="AF57" i="76"/>
  <c r="AE57" i="76"/>
  <c r="AD57" i="76"/>
  <c r="AC57" i="76"/>
  <c r="AA57" i="76"/>
  <c r="AF56" i="76"/>
  <c r="AE56" i="76"/>
  <c r="AD56" i="76"/>
  <c r="AC56" i="76"/>
  <c r="AA56" i="76"/>
  <c r="AF55" i="76"/>
  <c r="AE55" i="76"/>
  <c r="AD55" i="76"/>
  <c r="AC55" i="76"/>
  <c r="AA55" i="76"/>
  <c r="AF54" i="76"/>
  <c r="AE54" i="76"/>
  <c r="AD54" i="76"/>
  <c r="AC54" i="76"/>
  <c r="AA54" i="76"/>
  <c r="AF53" i="76"/>
  <c r="AE53" i="76"/>
  <c r="AD53" i="76"/>
  <c r="AC53" i="76"/>
  <c r="AA53" i="76"/>
  <c r="AF52" i="76"/>
  <c r="AE52" i="76"/>
  <c r="AD52" i="76"/>
  <c r="AC52" i="76"/>
  <c r="AA52" i="76"/>
  <c r="AF51" i="76"/>
  <c r="AE51" i="76"/>
  <c r="AD51" i="76"/>
  <c r="AC51" i="76"/>
  <c r="AA51" i="76"/>
  <c r="AF50" i="76"/>
  <c r="AE50" i="76"/>
  <c r="AD50" i="76"/>
  <c r="AC50" i="76"/>
  <c r="AA50" i="76"/>
  <c r="AF49" i="76"/>
  <c r="AE49" i="76"/>
  <c r="AD49" i="76"/>
  <c r="AC49" i="76"/>
  <c r="AA49" i="76"/>
  <c r="AF48" i="76"/>
  <c r="AE48" i="76"/>
  <c r="AD48" i="76"/>
  <c r="AC48" i="76"/>
  <c r="AA48" i="76"/>
  <c r="AF47" i="76"/>
  <c r="AE47" i="76"/>
  <c r="AD47" i="76"/>
  <c r="AC47" i="76"/>
  <c r="AA47" i="76"/>
  <c r="AF46" i="76"/>
  <c r="AE46" i="76"/>
  <c r="AD46" i="76"/>
  <c r="AC46" i="76"/>
  <c r="AA46" i="76"/>
  <c r="AF45" i="76"/>
  <c r="AE45" i="76"/>
  <c r="AD45" i="76"/>
  <c r="AC45" i="76"/>
  <c r="AA45" i="76"/>
  <c r="AF44" i="76"/>
  <c r="AE44" i="76"/>
  <c r="AD44" i="76"/>
  <c r="AC44" i="76"/>
  <c r="AA44" i="76"/>
  <c r="AF43" i="76"/>
  <c r="AE43" i="76"/>
  <c r="AD43" i="76"/>
  <c r="AC43" i="76"/>
  <c r="AA43" i="76"/>
  <c r="AF42" i="76"/>
  <c r="AE42" i="76"/>
  <c r="AD42" i="76"/>
  <c r="AC42" i="76"/>
  <c r="AA42" i="76"/>
  <c r="AF41" i="76"/>
  <c r="AE41" i="76"/>
  <c r="AD41" i="76"/>
  <c r="AC41" i="76"/>
  <c r="AA41" i="76"/>
  <c r="AF40" i="76"/>
  <c r="AE40" i="76"/>
  <c r="AD40" i="76"/>
  <c r="AC40" i="76"/>
  <c r="AA40" i="76"/>
  <c r="AF39" i="76"/>
  <c r="AE39" i="76"/>
  <c r="AD39" i="76"/>
  <c r="AC39" i="76"/>
  <c r="AA39" i="76"/>
  <c r="AF38" i="76"/>
  <c r="AE38" i="76"/>
  <c r="AD38" i="76"/>
  <c r="AC38" i="76"/>
  <c r="AA38" i="76"/>
  <c r="AF37" i="76"/>
  <c r="AE37" i="76"/>
  <c r="AD37" i="76"/>
  <c r="AC37" i="76"/>
  <c r="AA37" i="76"/>
  <c r="AF36" i="76"/>
  <c r="AE36" i="76"/>
  <c r="AD36" i="76"/>
  <c r="AC36" i="76"/>
  <c r="AA36" i="76"/>
  <c r="AF35" i="76"/>
  <c r="AE35" i="76"/>
  <c r="AD35" i="76"/>
  <c r="AC35" i="76"/>
  <c r="AA35" i="76"/>
  <c r="AF34" i="76"/>
  <c r="AE34" i="76"/>
  <c r="AD34" i="76"/>
  <c r="AC34" i="76"/>
  <c r="AA34" i="76"/>
  <c r="AF33" i="76"/>
  <c r="AE33" i="76"/>
  <c r="AD33" i="76"/>
  <c r="AC33" i="76"/>
  <c r="AA33" i="76"/>
  <c r="AF32" i="76"/>
  <c r="AE32" i="76"/>
  <c r="AD32" i="76"/>
  <c r="AC32" i="76"/>
  <c r="AA32" i="76"/>
  <c r="AF31" i="76"/>
  <c r="AE31" i="76"/>
  <c r="AD31" i="76"/>
  <c r="AC31" i="76"/>
  <c r="AA31" i="76"/>
  <c r="AF30" i="76"/>
  <c r="AE30" i="76"/>
  <c r="AD30" i="76"/>
  <c r="AC30" i="76"/>
  <c r="AA30" i="76"/>
  <c r="AF29" i="76"/>
  <c r="AE29" i="76"/>
  <c r="AD29" i="76"/>
  <c r="AC29" i="76"/>
  <c r="AA29" i="76"/>
  <c r="AF28" i="76"/>
  <c r="AE28" i="76"/>
  <c r="AD28" i="76"/>
  <c r="AC28" i="76"/>
  <c r="AA28" i="76"/>
  <c r="AF27" i="76"/>
  <c r="AE27" i="76"/>
  <c r="AD27" i="76"/>
  <c r="AC27" i="76"/>
  <c r="AA27" i="76"/>
  <c r="AF26" i="76"/>
  <c r="AE26" i="76"/>
  <c r="AD26" i="76"/>
  <c r="AC26" i="76"/>
  <c r="AA26" i="76"/>
  <c r="AF25" i="76"/>
  <c r="AE25" i="76"/>
  <c r="AD25" i="76"/>
  <c r="AC25" i="76"/>
  <c r="AA25" i="76"/>
  <c r="AF24" i="76"/>
  <c r="AE24" i="76"/>
  <c r="AD24" i="76"/>
  <c r="AC24" i="76"/>
  <c r="AA24" i="76"/>
  <c r="AF23" i="76"/>
  <c r="AE23" i="76"/>
  <c r="AD23" i="76"/>
  <c r="AC23" i="76"/>
  <c r="AA23" i="76"/>
  <c r="AF22" i="76"/>
  <c r="AE22" i="76"/>
  <c r="AD22" i="76"/>
  <c r="AC22" i="76"/>
  <c r="AA22" i="76"/>
  <c r="AF21" i="76"/>
  <c r="AE21" i="76"/>
  <c r="AD21" i="76"/>
  <c r="AD15" i="76" s="1"/>
  <c r="AC21" i="76"/>
  <c r="AA21" i="76"/>
  <c r="AF20" i="76"/>
  <c r="AE20" i="76"/>
  <c r="AD20" i="76"/>
  <c r="AC20" i="76"/>
  <c r="AA20" i="76"/>
  <c r="AF19" i="76"/>
  <c r="AF15" i="76" s="1"/>
  <c r="AE19" i="76"/>
  <c r="AE15" i="76" s="1"/>
  <c r="AD19" i="76"/>
  <c r="AC19" i="76"/>
  <c r="AA19" i="76"/>
  <c r="AF18" i="76"/>
  <c r="AE18" i="76"/>
  <c r="AD18" i="76"/>
  <c r="AC18" i="76"/>
  <c r="AA18" i="76"/>
  <c r="AA16" i="76" s="1"/>
  <c r="O18" i="47" s="1"/>
  <c r="O24" i="47" s="1"/>
  <c r="Y16" i="76"/>
  <c r="N18" i="47" s="1"/>
  <c r="N24" i="47" s="1"/>
  <c r="X16" i="76"/>
  <c r="L18" i="47" s="1"/>
  <c r="L24" i="47" s="1"/>
  <c r="V16" i="76"/>
  <c r="U16" i="76"/>
  <c r="M16" i="76"/>
  <c r="L16" i="76"/>
  <c r="AC15" i="76"/>
  <c r="P14" i="76"/>
  <c r="X11" i="76"/>
  <c r="T11" i="76"/>
  <c r="S11" i="76"/>
  <c r="Q11" i="76"/>
  <c r="C11" i="76"/>
  <c r="D11" i="76" s="1"/>
  <c r="X9" i="76"/>
  <c r="W9" i="76"/>
  <c r="R9" i="76"/>
  <c r="X8" i="76"/>
  <c r="L8" i="76"/>
  <c r="M8" i="76" s="1"/>
  <c r="J8" i="76"/>
  <c r="H8" i="76"/>
  <c r="D8" i="76"/>
  <c r="X7" i="76"/>
  <c r="C7" i="76"/>
  <c r="X6" i="76"/>
  <c r="A12" i="76" s="1"/>
  <c r="C6" i="76"/>
  <c r="S56" i="47"/>
  <c r="S55" i="47"/>
  <c r="A47" i="47"/>
  <c r="R45" i="47"/>
  <c r="R38" i="47"/>
  <c r="A26" i="47"/>
  <c r="A24" i="47" s="1"/>
  <c r="J24" i="47"/>
  <c r="N23" i="47"/>
  <c r="L23" i="47"/>
  <c r="N22" i="47"/>
  <c r="L22" i="47"/>
  <c r="N21" i="47"/>
  <c r="L21" i="47"/>
  <c r="T20" i="47"/>
  <c r="L20" i="47"/>
  <c r="N19" i="47"/>
  <c r="A15" i="47"/>
  <c r="F15" i="47" s="1"/>
  <c r="T14" i="47" s="1"/>
  <c r="F14" i="47"/>
  <c r="G13" i="47"/>
  <c r="U8" i="47"/>
  <c r="T9" i="76" s="1"/>
  <c r="Q8" i="47"/>
  <c r="E8" i="47"/>
  <c r="C9" i="81" s="1"/>
  <c r="U7" i="47"/>
  <c r="T9" i="80" s="1"/>
  <c r="B18" i="47" l="1"/>
  <c r="F23" i="47"/>
  <c r="F22" i="47"/>
  <c r="F21" i="47"/>
  <c r="B21" i="47"/>
  <c r="F20" i="47"/>
  <c r="F19" i="47"/>
  <c r="F18" i="47"/>
  <c r="T9" i="84"/>
  <c r="C9" i="82"/>
  <c r="C9" i="83"/>
  <c r="C9" i="84"/>
  <c r="C9" i="76"/>
  <c r="C9" i="80"/>
</calcChain>
</file>

<file path=xl/comments1.xml><?xml version="1.0" encoding="utf-8"?>
<comments xmlns="http://schemas.openxmlformats.org/spreadsheetml/2006/main">
  <authors>
    <author>Jörg Pflüger</author>
  </authors>
  <commentList>
    <comment ref="L17" authorId="0" shapeId="0">
      <text>
        <r>
          <rPr>
            <b/>
            <sz val="10"/>
            <rFont val="Tahoma"/>
            <family val="2"/>
          </rPr>
          <t>Diese Werte sind in die SFG-Kostenaufstellung zu übertragen 
bzw. im SFG-Verwendungsnachweis anzugeben!</t>
        </r>
        <r>
          <rPr>
            <sz val="9"/>
            <rFont val="Tahoma"/>
            <family val="2"/>
          </rPr>
          <t xml:space="preserve">
</t>
        </r>
      </text>
    </comment>
  </commentList>
</comments>
</file>

<file path=xl/sharedStrings.xml><?xml version="1.0" encoding="utf-8"?>
<sst xmlns="http://schemas.openxmlformats.org/spreadsheetml/2006/main" count="3812" uniqueCount="116">
  <si>
    <t>Projektnummer:</t>
  </si>
  <si>
    <t>aussagekräftige Bezeichnung
der Projektkosten bzw. der verrechneten Leistung</t>
  </si>
  <si>
    <t>Filtern</t>
  </si>
  <si>
    <t>Beginn</t>
  </si>
  <si>
    <t>Ende</t>
  </si>
  <si>
    <t>bis:</t>
  </si>
  <si>
    <t>Datum</t>
  </si>
  <si>
    <t>Kostenart:</t>
  </si>
  <si>
    <t>AnsprechpartnerIn</t>
  </si>
  <si>
    <t>Aktenzahl</t>
  </si>
  <si>
    <t>Zwischen- oder Endabrechnung:</t>
  </si>
  <si>
    <t>Status</t>
  </si>
  <si>
    <t>Förderungshöhe</t>
  </si>
  <si>
    <t>Ja</t>
  </si>
  <si>
    <t>Firmenbuchnummer / ZVR / Geb. Datum / Ordnungsnummer lt. Ergänzungsregister:</t>
  </si>
  <si>
    <t xml:space="preserve">Keine </t>
  </si>
  <si>
    <t>Vorsteuerabzugsberechtigt (Ja/Nein):</t>
  </si>
  <si>
    <t>nachgewiesene Kosten lt. BV</t>
  </si>
  <si>
    <t>förderbare Kosten lt. Antrag</t>
  </si>
  <si>
    <t>Korrekturen lt. BV</t>
  </si>
  <si>
    <t>förderbare Kosten nach Prüfung</t>
  </si>
  <si>
    <t>Bestätigung des SFG-Prüfergebnisses</t>
  </si>
  <si>
    <t>Belegverzeichnis
EFRE-Programm 
Investitionen in Wachstum und Beschäftigung Österreich 2014-2020</t>
  </si>
  <si>
    <t>(Datum, Stempel, Unterschrift)</t>
  </si>
  <si>
    <t>(NAME des Prüfers, Datum, Unterschrift)</t>
  </si>
  <si>
    <t>"De-minimis"-Förderung?</t>
  </si>
  <si>
    <t xml:space="preserve">Gefilterte Summe </t>
  </si>
  <si>
    <t>Belegverzeichnis EFRE-Programm 
Investitionen in Wachstum und Beschäftigung Österreich 2014-2020</t>
  </si>
  <si>
    <t>Ende max:</t>
  </si>
  <si>
    <t>Auswahl</t>
  </si>
  <si>
    <t>Texteingabe</t>
  </si>
  <si>
    <t>Vorlage Abrechnungsunterlagen bis:</t>
  </si>
  <si>
    <t>Min:</t>
  </si>
  <si>
    <t>Max:</t>
  </si>
  <si>
    <t>Firmenbuchnummer / ZVR / Geburtsdatum / Ordnungsnummer lt. Ergänzungsregister:</t>
  </si>
  <si>
    <t>(Z.B. Erlass/Stundung von Kommunalsteuer in Zusammenhang mit Investitionsprojekten, Zuschüsse für Personalkosten, usw.)</t>
  </si>
  <si>
    <t>Im Kontext mit dem hier abgerechneten Projekt wurden weiters folgende Förderungen beantragt, genehmigt oder ausbezahlt bzw. ist eine Antragstellung noch geplant:</t>
  </si>
  <si>
    <t>Nein</t>
  </si>
  <si>
    <t>Check</t>
  </si>
  <si>
    <t>meldepflichtiges Rechtsgeschäft</t>
  </si>
  <si>
    <t>Belegverzeichnis enthält Kosten aus meldepflichtigen 
Rechtsgeschäften* gemäß Förderungsvertrag (Ja/Nein):</t>
  </si>
  <si>
    <t xml:space="preserve">Gesamtsumme </t>
  </si>
  <si>
    <t>Durchführungszeitraum von:</t>
  </si>
  <si>
    <t>Bemerkungen/Begründung der Korrekturen
(Anmerkungen zur Prüfung)</t>
  </si>
  <si>
    <t>Datum Zusage bzw. Beschluss</t>
  </si>
  <si>
    <t>Projekt:</t>
  </si>
  <si>
    <t>Es wird bestätigt, dass die vorstehenden Angaben wahrheitsgemäß sind, die ausgewiesenen Kosten ausschließlich das geförderte Projekt betreffen und dass die oben angeführten Kosten vollständig bezahlt wurden. 
Weiters wird bestätigt, dass die in den einzelnen Belegverzeichnissen aufgelisteten Positionen bei keiner anderen Stelle als in den obigen Tabellen angeführt zur Förderung eingereicht bzw. in unzulässiger Weise ebenfalls gefördert wurden/werden.
Der/Die Begünstigte bestätigt hiermit die Richtigkeit und Vollständigkeit der Angaben und nimmt die Haftung für unrichtige Angaben zur Kenntnis.</t>
  </si>
  <si>
    <t>FörderungswerberIn:</t>
  </si>
  <si>
    <r>
      <t xml:space="preserve">Angabe zur Herkunft d. beschafften Leistung
</t>
    </r>
    <r>
      <rPr>
        <sz val="10"/>
        <rFont val="Arial"/>
        <family val="2"/>
      </rPr>
      <t>Inland
EU (IG)
DRITTE</t>
    </r>
  </si>
  <si>
    <t>Kosten aktivierungspflichtig (Ja/Nein):</t>
  </si>
  <si>
    <t>Anfang min:</t>
  </si>
  <si>
    <t>RG-Spalte</t>
  </si>
  <si>
    <t>Z-Spalte</t>
  </si>
  <si>
    <t>Revision:</t>
  </si>
  <si>
    <t>VKS-Version:</t>
  </si>
  <si>
    <t>Dokument:</t>
  </si>
  <si>
    <t>09_FO_52_Belegverzeichnis_EFRE_2014-2020_Investitionsprojekte</t>
  </si>
  <si>
    <t>01.05.2019</t>
  </si>
  <si>
    <t>Keiner</t>
  </si>
  <si>
    <r>
      <rPr>
        <b/>
        <sz val="12"/>
        <rFont val="Tahoma"/>
        <family val="2"/>
      </rPr>
      <t>Jede Zeile des Belegverzeichnisses</t>
    </r>
    <r>
      <rPr>
        <sz val="12"/>
        <rFont val="Tahoma"/>
        <family val="2"/>
      </rPr>
      <t xml:space="preserve"> ist einer Kostenposition aus der SFG-Kostenaufstellung zuzuweisen!</t>
    </r>
  </si>
  <si>
    <r>
      <t xml:space="preserve">Pro angeführtem Beleg sind </t>
    </r>
    <r>
      <rPr>
        <b/>
        <sz val="12"/>
        <rFont val="Tahoma"/>
        <family val="2"/>
      </rPr>
      <t>alle Spalten</t>
    </r>
    <r>
      <rPr>
        <sz val="12"/>
        <rFont val="Tahoma"/>
        <family val="2"/>
      </rPr>
      <t xml:space="preserve"> zu befüllen, </t>
    </r>
    <r>
      <rPr>
        <b/>
        <sz val="12"/>
        <rFont val="Tahoma"/>
        <family val="2"/>
      </rPr>
      <t>Teilzahlungen</t>
    </r>
    <r>
      <rPr>
        <sz val="12"/>
        <rFont val="Tahoma"/>
        <family val="2"/>
      </rPr>
      <t xml:space="preserve"> sind gesondert (eigene Zeile) im Bereich Zahlungen anzuführen!</t>
    </r>
  </si>
  <si>
    <r>
      <t xml:space="preserve">Förderstelle </t>
    </r>
    <r>
      <rPr>
        <i/>
        <sz val="12"/>
        <rFont val="Tahoma"/>
        <family val="2"/>
      </rPr>
      <t>(AWS/ERP-Fonds, Bund, Gemeinde etc.
inkl. Angabe zur Förderungsart: Zuschuss, Finanzierung,…)</t>
    </r>
  </si>
  <si>
    <r>
      <t xml:space="preserve">Förderstelle </t>
    </r>
    <r>
      <rPr>
        <i/>
        <sz val="12"/>
        <rFont val="Tahoma"/>
        <family val="2"/>
      </rPr>
      <t>(Bund, Land, Gemeinde etc.)</t>
    </r>
  </si>
  <si>
    <t>rechtsgültige Fertigung FörderungswerberIn</t>
  </si>
  <si>
    <r>
      <t>SUMME</t>
    </r>
    <r>
      <rPr>
        <b/>
        <sz val="8"/>
        <rFont val="Tahoma"/>
        <family val="2"/>
      </rPr>
      <t xml:space="preserve"> </t>
    </r>
  </si>
  <si>
    <r>
      <t>Eingabe</t>
    </r>
    <r>
      <rPr>
        <i/>
        <sz val="10"/>
        <color rgb="FFFFFF99"/>
        <rFont val="Tahoma"/>
        <family val="2"/>
      </rPr>
      <t>(%)</t>
    </r>
  </si>
  <si>
    <t>Reihenfolge der (Original)belege muss dem Belegverzeichnis entsprechen!</t>
  </si>
  <si>
    <r>
      <t xml:space="preserve">Korrekturen Abrechnungsprüfung
</t>
    </r>
    <r>
      <rPr>
        <sz val="12"/>
        <rFont val="Tahoma"/>
        <family val="2"/>
      </rPr>
      <t>(nur durch SFG auszufüllen!)</t>
    </r>
  </si>
  <si>
    <r>
      <t xml:space="preserve">Korrekturen +/- </t>
    </r>
    <r>
      <rPr>
        <sz val="10"/>
        <rFont val="Tahoma"/>
        <family val="2"/>
      </rPr>
      <t>(netto in Euro)</t>
    </r>
  </si>
  <si>
    <r>
      <t xml:space="preserve">Fehlerkategorie
</t>
    </r>
    <r>
      <rPr>
        <sz val="10"/>
        <rFont val="Tahoma"/>
        <family val="2"/>
      </rPr>
      <t>"Festgestellte Fehler bei Abrechnung"</t>
    </r>
  </si>
  <si>
    <r>
      <t xml:space="preserve">förderf. Kosten nach Prüfung </t>
    </r>
    <r>
      <rPr>
        <sz val="10"/>
        <rFont val="Tahoma"/>
        <family val="2"/>
      </rPr>
      <t>(netto in Euro)</t>
    </r>
  </si>
  <si>
    <r>
      <t xml:space="preserve">lfd. Nr.
</t>
    </r>
    <r>
      <rPr>
        <sz val="8"/>
        <rFont val="Tahoma"/>
        <family val="2"/>
      </rPr>
      <t>die ein-gereichten Belege sind mit dieser laufenden Nummer zu kennzeichnen</t>
    </r>
  </si>
  <si>
    <r>
      <t xml:space="preserve">Kosten-position
</t>
    </r>
    <r>
      <rPr>
        <sz val="8"/>
        <rFont val="Tahoma"/>
        <family val="2"/>
      </rPr>
      <t>lt. Kosten-aufstellung 
z.B. K 1.1, 
K 1.2 etc.</t>
    </r>
  </si>
  <si>
    <r>
      <t xml:space="preserve">angeb. Skonto
</t>
    </r>
    <r>
      <rPr>
        <sz val="10"/>
        <rFont val="Tahoma"/>
        <family val="2"/>
      </rPr>
      <t xml:space="preserve">in %
</t>
    </r>
    <r>
      <rPr>
        <sz val="8"/>
        <rFont val="Tahoma"/>
        <family val="2"/>
      </rPr>
      <t>(optional auch Anmerkung)</t>
    </r>
  </si>
  <si>
    <r>
      <t xml:space="preserve">Lieferant/Firmenwortlaut
</t>
    </r>
    <r>
      <rPr>
        <sz val="10"/>
        <rFont val="Tahoma"/>
        <family val="2"/>
      </rPr>
      <t>(Eingabe einer eindeutig der entsprechenden Rechnung zuordenbaren Bezeichnung!)</t>
    </r>
  </si>
  <si>
    <t xml:space="preserve">Zahlungen 
</t>
  </si>
  <si>
    <r>
      <t xml:space="preserve">Rechnungen
</t>
    </r>
    <r>
      <rPr>
        <sz val="10"/>
        <rFont val="Tahoma"/>
        <family val="2"/>
      </rPr>
      <t>(Rabatte und angebotene Skonti sind prinzipiell auszunutzen, sonstige Abzüge (Gutschriften, Rücklässe) ggf. über Spalte "N" kennzeichnen!)</t>
    </r>
  </si>
  <si>
    <t>gültig ab:</t>
  </si>
  <si>
    <t>005/06.2019</t>
  </si>
  <si>
    <r>
      <t xml:space="preserve">Belegart </t>
    </r>
    <r>
      <rPr>
        <sz val="10"/>
        <rFont val="Tahoma"/>
        <family val="2"/>
      </rPr>
      <t xml:space="preserve">(Original-Rg., Rg.-Duplikat, Kopie etc.)
</t>
    </r>
    <r>
      <rPr>
        <sz val="8"/>
        <rFont val="Tahoma"/>
        <family val="2"/>
      </rPr>
      <t xml:space="preserve">("Elektr. Rg." ist </t>
    </r>
    <r>
      <rPr>
        <b/>
        <sz val="8"/>
        <rFont val="Tahoma"/>
        <family val="2"/>
      </rPr>
      <t>unterschiedlich</t>
    </r>
    <r>
      <rPr>
        <sz val="8"/>
        <rFont val="Tahoma"/>
        <family val="2"/>
      </rPr>
      <t xml:space="preserve"> zu "PDF/Mail"!)</t>
    </r>
  </si>
  <si>
    <t>Projekt-relevante 
Nettokosten</t>
  </si>
  <si>
    <t>Kombi 1</t>
  </si>
  <si>
    <t>Kombi 2</t>
  </si>
  <si>
    <t>M&gt;L</t>
  </si>
  <si>
    <t>U&gt;L</t>
  </si>
  <si>
    <t>X&gt;U</t>
  </si>
  <si>
    <t>X&gt;M</t>
  </si>
  <si>
    <r>
      <t xml:space="preserve">Bestelldatum
</t>
    </r>
    <r>
      <rPr>
        <sz val="10"/>
        <rFont val="Tahoma"/>
        <family val="2"/>
      </rPr>
      <t xml:space="preserve">bzw. Datum der verbindlichen Auftragserteilung
</t>
    </r>
    <r>
      <rPr>
        <sz val="8"/>
        <rFont val="Tahoma"/>
        <family val="2"/>
      </rPr>
      <t xml:space="preserve"> </t>
    </r>
    <r>
      <rPr>
        <sz val="10"/>
        <rFont val="Tahoma"/>
        <family val="2"/>
      </rPr>
      <t xml:space="preserve">
</t>
    </r>
    <r>
      <rPr>
        <sz val="8"/>
        <rFont val="Tahoma"/>
        <family val="2"/>
      </rPr>
      <t>Format: TT.MM.JJJJ!</t>
    </r>
  </si>
  <si>
    <r>
      <t xml:space="preserve">Leistungszeitraum 
</t>
    </r>
    <r>
      <rPr>
        <b/>
        <sz val="8"/>
        <rFont val="Tahoma"/>
        <family val="2"/>
      </rPr>
      <t xml:space="preserve">= </t>
    </r>
    <r>
      <rPr>
        <sz val="8"/>
        <rFont val="Tahoma"/>
        <family val="2"/>
      </rPr>
      <t xml:space="preserve">Tag bzw. Zeitraum der Lieferung oder sonstigen Leistung 
</t>
    </r>
    <r>
      <rPr>
        <u/>
        <sz val="8"/>
        <rFont val="Tahoma"/>
        <family val="2"/>
      </rPr>
      <t>laut Rechnung</t>
    </r>
    <r>
      <rPr>
        <sz val="8"/>
        <rFont val="Tahoma"/>
        <family val="2"/>
      </rPr>
      <t xml:space="preserve"> oder </t>
    </r>
    <r>
      <rPr>
        <u/>
        <sz val="8"/>
        <rFont val="Tahoma"/>
        <family val="2"/>
      </rPr>
      <t>Lieferschein</t>
    </r>
    <r>
      <rPr>
        <sz val="8"/>
        <rFont val="Tahoma"/>
        <family val="2"/>
      </rPr>
      <t xml:space="preserve">
</t>
    </r>
    <r>
      <rPr>
        <sz val="8"/>
        <rFont val="Tahoma"/>
        <family val="2"/>
      </rPr>
      <t>Beginn/Ende jeweils im Format: TT.MM.JJJJ!</t>
    </r>
  </si>
  <si>
    <r>
      <t xml:space="preserve">Interne Belegnummer
</t>
    </r>
    <r>
      <rPr>
        <sz val="8"/>
        <rFont val="Tahoma"/>
        <family val="2"/>
      </rPr>
      <t>(optionaler Eintrag)</t>
    </r>
  </si>
  <si>
    <r>
      <t xml:space="preserve">Rechnungs-
Datum
</t>
    </r>
    <r>
      <rPr>
        <sz val="8"/>
        <rFont val="Tahoma"/>
        <family val="2"/>
      </rPr>
      <t>Format:</t>
    </r>
    <r>
      <rPr>
        <sz val="10"/>
        <rFont val="Tahoma"/>
        <family val="2"/>
      </rPr>
      <t xml:space="preserve">
</t>
    </r>
    <r>
      <rPr>
        <sz val="8"/>
        <rFont val="Tahoma"/>
        <family val="2"/>
      </rPr>
      <t>TT.MM.JJJJ!</t>
    </r>
  </si>
  <si>
    <r>
      <t xml:space="preserve">Belegnummer
</t>
    </r>
    <r>
      <rPr>
        <sz val="8"/>
        <rFont val="Tahoma"/>
        <family val="2"/>
      </rPr>
      <t xml:space="preserve">
(Identifikation Zahlungsnachweis)</t>
    </r>
  </si>
  <si>
    <r>
      <t xml:space="preserve">Betrag </t>
    </r>
    <r>
      <rPr>
        <sz val="10"/>
        <rFont val="Tahoma"/>
        <family val="2"/>
      </rPr>
      <t>(brutto)
in Euro</t>
    </r>
  </si>
  <si>
    <r>
      <t xml:space="preserve">Rechnungs- 
Nummer
</t>
    </r>
    <r>
      <rPr>
        <sz val="8"/>
        <rFont val="Tahoma"/>
        <family val="2"/>
      </rPr>
      <t>(laut Beleg des Lieferanten)</t>
    </r>
  </si>
  <si>
    <r>
      <t xml:space="preserve">Valuta-
Datum
</t>
    </r>
    <r>
      <rPr>
        <sz val="8"/>
        <rFont val="Tahoma"/>
        <family val="2"/>
      </rPr>
      <t>Format:</t>
    </r>
    <r>
      <rPr>
        <sz val="10"/>
        <rFont val="Tahoma"/>
        <family val="2"/>
      </rPr>
      <t xml:space="preserve">
</t>
    </r>
    <r>
      <rPr>
        <sz val="8"/>
        <rFont val="Tahoma"/>
        <family val="2"/>
      </rPr>
      <t>TT.MM.JJJJ!
(gemäß Beleg)</t>
    </r>
  </si>
  <si>
    <t>3</t>
  </si>
  <si>
    <r>
      <t xml:space="preserve">
(=</t>
    </r>
    <r>
      <rPr>
        <b/>
        <sz val="9"/>
        <rFont val="Tahoma"/>
        <family val="2"/>
      </rPr>
      <t>nachgewiesene Kosten</t>
    </r>
    <r>
      <rPr>
        <sz val="9"/>
        <rFont val="Tahoma"/>
        <family val="2"/>
      </rPr>
      <t xml:space="preserve"> für die Kostenaufstellung)</t>
    </r>
  </si>
  <si>
    <r>
      <t xml:space="preserve">Betrag </t>
    </r>
    <r>
      <rPr>
        <sz val="10"/>
        <rFont val="Tahoma"/>
        <family val="2"/>
      </rPr>
      <t>(netto)
in Euro</t>
    </r>
    <r>
      <rPr>
        <sz val="8"/>
        <rFont val="Tahoma"/>
        <family val="2"/>
      </rPr>
      <t xml:space="preserve">
</t>
    </r>
  </si>
  <si>
    <r>
      <t xml:space="preserve">Betrag </t>
    </r>
    <r>
      <rPr>
        <sz val="10"/>
        <rFont val="Tahoma"/>
        <family val="2"/>
      </rPr>
      <t>(brutto)
in Euro</t>
    </r>
    <r>
      <rPr>
        <sz val="8"/>
        <rFont val="Tahoma"/>
        <family val="2"/>
      </rPr>
      <t xml:space="preserve">
</t>
    </r>
  </si>
  <si>
    <t>Durchführungszeitraum (Datum für Bestellungen, Lieferungen, Leistungen, Rechnungen, Zahlungen) von:</t>
  </si>
  <si>
    <t>Aufgrund der (Text)einträge durch den/die BenutzerIn spezielle Prüfung durch SFG erforderlich!</t>
  </si>
  <si>
    <t>bedeutet:</t>
  </si>
  <si>
    <t>Zellfarbe:</t>
  </si>
  <si>
    <t>In dieser Form unzulässiger (Text)eintrag durch den/die BenutzerIn  - i.d.R. veränderbar!</t>
  </si>
  <si>
    <t>Optionaler (Text)eintrag durch den/die BenutzerIn  - i.d.R. veränderbar!</t>
  </si>
  <si>
    <t>In dieser Form unzureichender (Text)eintrag durch den/die BenutzerIn  - i.d.R. nicht veränderbar!</t>
  </si>
  <si>
    <t>Fehlender (Text)eintrag durch den/die BenutzerIn  - i.d.R. veränderbar!</t>
  </si>
  <si>
    <t>Farbeschema der bedingten Formatierungen im Belegverzeichnis:</t>
  </si>
  <si>
    <t>Zwischenabrechnung</t>
  </si>
  <si>
    <t>* Rechtsgeschäfte aus Naheverhältnissen gemäß deren Definition aus dem 
   Förderungsvertrag sind in den entsprechenden Spalten der einzelnen 
   Belegverzeichnisse zu kennzeichnen (=&gt; "Ja"/"Nein" im Auswahlmenü)!</t>
  </si>
  <si>
    <r>
      <rPr>
        <sz val="10"/>
        <rFont val="Tahoma"/>
        <family val="2"/>
      </rPr>
      <t>Gebucht auf</t>
    </r>
    <r>
      <rPr>
        <b/>
        <sz val="10"/>
        <rFont val="Tahoma"/>
        <family val="2"/>
      </rPr>
      <t xml:space="preserve"> Anlagen-konto </t>
    </r>
    <r>
      <rPr>
        <sz val="8"/>
        <rFont val="Tahoma"/>
        <family val="2"/>
      </rPr>
      <t>(Auswahl)</t>
    </r>
  </si>
  <si>
    <r>
      <t xml:space="preserve">Nummer/ ggf. Position Anlagenkto.
</t>
    </r>
    <r>
      <rPr>
        <sz val="8"/>
        <rFont val="Tahoma"/>
        <family val="2"/>
      </rPr>
      <t>(z.B. 710-01)</t>
    </r>
  </si>
  <si>
    <t>002/01.2019 / 2</t>
  </si>
  <si>
    <t>Personalkosten prinzipiell genehmigt:</t>
  </si>
  <si>
    <t>Gesamtkosten</t>
  </si>
  <si>
    <r>
      <rPr>
        <b/>
        <sz val="10"/>
        <rFont val="Tahoma"/>
        <family val="2"/>
      </rPr>
      <t>Zustand</t>
    </r>
    <r>
      <rPr>
        <sz val="10"/>
        <rFont val="Tahoma"/>
        <family val="2"/>
      </rPr>
      <t xml:space="preserve"> Anlagegut </t>
    </r>
    <r>
      <rPr>
        <b/>
        <sz val="10"/>
        <rFont val="Tahoma"/>
        <family val="2"/>
      </rPr>
      <t xml:space="preserve">bei Erwerb </t>
    </r>
    <r>
      <rPr>
        <sz val="8"/>
        <rFont val="Tahoma"/>
        <family val="2"/>
      </rPr>
      <t>(neu/gebr.)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</si>
</sst>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 #,##0_-;\-&quot;€&quot;\ * #,##0_-;_-&quot;€&quot;\ * &quot;-&quot;_-;_-@_-"/>
    <numFmt numFmtId="167" formatCode="_-&quot;€&quot;\ * #,##0.00_-;\-&quot;€&quot;\ * #,##0.00_-;_-&quot;€&quot;\ * &quot;-&quot;??_-;_-@_-"/>
    <numFmt numFmtId="168" formatCode="_-&quot;öS&quot;\ * #,##0.00_-;\-&quot;öS&quot;\ * #,##0.00_-;_-&quot;öS&quot;\ * &quot;-&quot;??_-;_-@_-"/>
    <numFmt numFmtId="169" formatCode="dd/mm/yy"/>
    <numFmt numFmtId="170" formatCode="#,##0.00;#,##0.00;#,##0.00_-;_-@_-"/>
    <numFmt numFmtId="171" formatCode="#,##0.00;#,##0.00;#,##0.00_-;"/>
    <numFmt numFmtId="172" formatCode="_-&quot;EUR&quot;\ * #,##0.00_-;\-&quot;EUR&quot;\ * #,##0.00_-;_-&quot;EUR&quot;\ * &quot;-&quot;??_-;_-@_-"/>
    <numFmt numFmtId="173" formatCode="d/m/yy"/>
    <numFmt numFmtId="174" formatCode="_-* #,##0_-;\-* #,##0_-;_-* &quot;-&quot;??_-;_-@_-"/>
  </numFmts>
  <fonts count="46" x14ac:knownFonts="1">
    <font>
      <sz val="10"/>
      <name val="Arial"/>
      <family val="2"/>
    </font>
    <font>
      <sz val="10"/>
      <color theme="1"/>
      <name val="Arial"/>
      <family val="2"/>
    </font>
    <font>
      <sz val="11"/>
      <color theme="1"/>
      <name val="Calibri"/>
      <family val="2"/>
      <scheme val="minor"/>
    </font>
    <font>
      <b/>
      <sz val="10"/>
      <name val="Arial"/>
      <family val="2"/>
    </font>
    <font>
      <b/>
      <sz val="8"/>
      <name val="Tahoma"/>
      <family val="2"/>
    </font>
    <font>
      <b/>
      <sz val="12"/>
      <name val="Arial"/>
      <family val="2"/>
    </font>
    <font>
      <sz val="13"/>
      <name val="Arial"/>
      <family val="2"/>
    </font>
    <font>
      <sz val="12"/>
      <name val="Arial"/>
      <family val="2"/>
    </font>
    <font>
      <sz val="10"/>
      <name val="MS Sans Serif"/>
      <family val="2"/>
    </font>
    <font>
      <sz val="9"/>
      <name val="Tahoma"/>
      <family val="2"/>
    </font>
    <font>
      <b/>
      <u/>
      <sz val="16"/>
      <name val="Arial"/>
      <family val="2"/>
    </font>
    <font>
      <b/>
      <u/>
      <sz val="16"/>
      <name val="Tahoma"/>
      <family val="2"/>
    </font>
    <font>
      <sz val="12"/>
      <name val="Tahoma"/>
      <family val="2"/>
    </font>
    <font>
      <sz val="13"/>
      <name val="Tahoma"/>
      <family val="2"/>
    </font>
    <font>
      <b/>
      <sz val="13"/>
      <name val="Tahoma"/>
      <family val="2"/>
    </font>
    <font>
      <b/>
      <sz val="12"/>
      <name val="Tahoma"/>
      <family val="2"/>
    </font>
    <font>
      <sz val="10"/>
      <name val="Tahoma"/>
      <family val="2"/>
    </font>
    <font>
      <sz val="12"/>
      <color theme="0"/>
      <name val="Tahoma"/>
      <family val="2"/>
    </font>
    <font>
      <i/>
      <sz val="12"/>
      <name val="Tahoma"/>
      <family val="2"/>
    </font>
    <font>
      <b/>
      <sz val="10"/>
      <color theme="0"/>
      <name val="Tahoma"/>
      <family val="2"/>
    </font>
    <font>
      <b/>
      <sz val="12"/>
      <color theme="0"/>
      <name val="Tahoma"/>
      <family val="2"/>
    </font>
    <font>
      <b/>
      <i/>
      <sz val="12"/>
      <name val="Tahoma"/>
      <family val="2"/>
    </font>
    <font>
      <b/>
      <sz val="12"/>
      <color theme="1"/>
      <name val="Tahoma"/>
      <family val="2"/>
    </font>
    <font>
      <sz val="12"/>
      <color theme="1"/>
      <name val="Tahoma"/>
      <family val="2"/>
    </font>
    <font>
      <b/>
      <sz val="10"/>
      <name val="Tahoma"/>
      <family val="2"/>
    </font>
    <font>
      <sz val="11"/>
      <name val="Tahoma"/>
      <family val="2"/>
    </font>
    <font>
      <b/>
      <sz val="11"/>
      <name val="Tahoma"/>
      <family val="2"/>
    </font>
    <font>
      <sz val="11"/>
      <color theme="0"/>
      <name val="Tahoma"/>
      <family val="2"/>
    </font>
    <font>
      <sz val="11.5"/>
      <name val="Tahoma"/>
      <family val="2"/>
    </font>
    <font>
      <b/>
      <i/>
      <sz val="11.5"/>
      <color theme="0"/>
      <name val="Tahoma"/>
      <family val="2"/>
    </font>
    <font>
      <b/>
      <i/>
      <sz val="10"/>
      <color rgb="FFFFFF99"/>
      <name val="Tahoma"/>
      <family val="2"/>
    </font>
    <font>
      <i/>
      <sz val="10"/>
      <color rgb="FFFFFF99"/>
      <name val="Tahoma"/>
      <family val="2"/>
    </font>
    <font>
      <b/>
      <i/>
      <sz val="10"/>
      <name val="Tahoma"/>
      <family val="2"/>
    </font>
    <font>
      <sz val="15"/>
      <color theme="0"/>
      <name val="Tahoma"/>
      <family val="2"/>
    </font>
    <font>
      <sz val="10"/>
      <color theme="0" tint="-0.3490401928769799"/>
      <name val="Tahoma"/>
      <family val="2"/>
    </font>
    <font>
      <b/>
      <sz val="9"/>
      <name val="Tahoma"/>
      <family val="2"/>
    </font>
    <font>
      <sz val="8"/>
      <name val="Tahoma"/>
      <family val="2"/>
    </font>
    <font>
      <u/>
      <sz val="8"/>
      <name val="Tahoma"/>
      <family val="2"/>
    </font>
    <font>
      <sz val="11"/>
      <color theme="1"/>
      <name val="Tahoma"/>
      <family val="2"/>
    </font>
    <font>
      <b/>
      <sz val="11"/>
      <color theme="1"/>
      <name val="Tahoma"/>
      <family val="2"/>
    </font>
    <font>
      <b/>
      <sz val="10.5"/>
      <name val="Tahoma"/>
      <family val="2"/>
    </font>
    <font>
      <sz val="10.5"/>
      <name val="Tahoma"/>
      <family val="2"/>
    </font>
    <font>
      <b/>
      <i/>
      <sz val="10.5"/>
      <color rgb="FFFFC000"/>
      <name val="Tahoma"/>
      <family val="2"/>
    </font>
    <font>
      <i/>
      <sz val="11"/>
      <name val="Tahoma"/>
      <family val="2"/>
    </font>
    <font>
      <sz val="11"/>
      <name val="Arial"/>
      <family val="2"/>
    </font>
    <font>
      <sz val="10"/>
      <name val="Arial"/>
      <family val="2"/>
    </font>
  </fonts>
  <fills count="18">
    <fill>
      <patternFill patternType="none"/>
    </fill>
    <fill>
      <patternFill patternType="gray125"/>
    </fill>
    <fill>
      <patternFill patternType="solid">
        <fgColor theme="0" tint="-0.1490524002807703"/>
        <bgColor indexed="64"/>
      </patternFill>
    </fill>
    <fill>
      <patternFill patternType="solid">
        <fgColor theme="0" tint="-0.14886928922391429"/>
        <bgColor indexed="64"/>
      </patternFill>
    </fill>
    <fill>
      <patternFill patternType="solid">
        <fgColor theme="0" tint="-4.9043244727927489E-2"/>
        <bgColor indexed="64"/>
      </patternFill>
    </fill>
    <fill>
      <patternFill patternType="solid">
        <fgColor rgb="FFFFC000"/>
        <bgColor indexed="64"/>
      </patternFill>
    </fill>
    <fill>
      <patternFill patternType="solid">
        <fgColor theme="3" tint="0.79985961485641044"/>
        <bgColor indexed="64"/>
      </patternFill>
    </fill>
    <fill>
      <patternFill patternType="solid">
        <fgColor theme="0" tint="-0.24903103732413709"/>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theme="6" tint="0.59974974822229687"/>
        <bgColor indexed="64"/>
      </patternFill>
    </fill>
    <fill>
      <patternFill patternType="solid">
        <fgColor theme="0" tint="-4.89516891994995E-2"/>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5" tint="0.59974974822229687"/>
        <bgColor indexed="64"/>
      </patternFill>
    </fill>
    <fill>
      <patternFill patternType="solid">
        <fgColor theme="0" tint="-4.9226355784783474E-2"/>
        <bgColor indexed="64"/>
      </patternFill>
    </fill>
  </fills>
  <borders count="7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right/>
      <top/>
      <bottom style="double">
        <color auto="1"/>
      </bottom>
      <diagonal/>
    </border>
    <border>
      <left/>
      <right/>
      <top style="hair">
        <color auto="1"/>
      </top>
      <bottom style="hair">
        <color auto="1"/>
      </bottom>
      <diagonal/>
    </border>
    <border>
      <left/>
      <right style="thin">
        <color auto="1"/>
      </right>
      <top/>
      <bottom/>
      <diagonal/>
    </border>
    <border>
      <left style="thin">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hair">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style="medium">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diagonal/>
    </border>
    <border>
      <left style="medium">
        <color auto="1"/>
      </left>
      <right style="medium">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medium">
        <color auto="1"/>
      </left>
      <right/>
      <top/>
      <bottom style="hair">
        <color auto="1"/>
      </bottom>
      <diagonal/>
    </border>
    <border>
      <left style="thin">
        <color auto="1"/>
      </left>
      <right style="medium">
        <color auto="1"/>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7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5" fillId="0" borderId="0"/>
    <xf numFmtId="168" fontId="45" fillId="0" borderId="0" applyFont="0" applyFill="0" applyBorder="0" applyAlignment="0" applyProtection="0"/>
    <xf numFmtId="43" fontId="45" fillId="0" borderId="0" applyFont="0" applyFill="0" applyBorder="0" applyAlignment="0" applyProtection="0"/>
    <xf numFmtId="0" fontId="45" fillId="0" borderId="0"/>
    <xf numFmtId="0" fontId="8" fillId="0" borderId="0"/>
    <xf numFmtId="43" fontId="8" fillId="0" borderId="0" applyFont="0" applyFill="0" applyBorder="0" applyAlignment="0" applyProtection="0"/>
    <xf numFmtId="0" fontId="45"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2" fillId="0" borderId="0"/>
    <xf numFmtId="0" fontId="2" fillId="2" borderId="1" applyNumberFormat="0" applyFont="0" applyFill="0" applyBorder="0" applyAlignment="0">
      <protection hidden="1"/>
    </xf>
    <xf numFmtId="43" fontId="2" fillId="0" borderId="0" applyFont="0" applyFill="0" applyBorder="0" applyAlignment="0" applyProtection="0"/>
    <xf numFmtId="43" fontId="45" fillId="0" borderId="0" applyFont="0" applyFill="0" applyBorder="0" applyAlignment="0" applyProtection="0"/>
    <xf numFmtId="0" fontId="2" fillId="0" borderId="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2" fillId="0" borderId="0"/>
    <xf numFmtId="0" fontId="45" fillId="0" borderId="0"/>
    <xf numFmtId="43" fontId="45" fillId="0" borderId="0" applyFont="0" applyFill="0" applyBorder="0" applyAlignment="0" applyProtection="0"/>
    <xf numFmtId="168" fontId="45" fillId="0" borderId="0" applyFont="0" applyFill="0" applyBorder="0" applyAlignment="0" applyProtection="0"/>
    <xf numFmtId="0" fontId="2" fillId="0" borderId="0"/>
    <xf numFmtId="43" fontId="2" fillId="0" borderId="0" applyFont="0" applyFill="0" applyBorder="0" applyAlignment="0" applyProtection="0"/>
    <xf numFmtId="0" fontId="2" fillId="3" borderId="1" applyNumberFormat="0" applyFont="0" applyFill="0" applyBorder="0" applyAlignment="0">
      <protection hidden="1"/>
    </xf>
    <xf numFmtId="9" fontId="4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2" fillId="0" borderId="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0" fontId="2" fillId="0" borderId="0"/>
    <xf numFmtId="0" fontId="45" fillId="0" borderId="0"/>
  </cellStyleXfs>
  <cellXfs count="472">
    <xf numFmtId="0" fontId="0" fillId="0" borderId="0" xfId="0"/>
    <xf numFmtId="0" fontId="15" fillId="0" borderId="0" xfId="72" applyFont="1" applyBorder="1" applyAlignment="1" applyProtection="1">
      <alignment horizontal="right" vertical="center"/>
    </xf>
    <xf numFmtId="0" fontId="12" fillId="0" borderId="0" xfId="72" applyFont="1" applyAlignment="1" applyProtection="1">
      <alignment horizontal="left" vertical="top"/>
      <protection locked="0"/>
    </xf>
    <xf numFmtId="0" fontId="23" fillId="0" borderId="2" xfId="72" applyFont="1" applyBorder="1" applyAlignment="1" applyProtection="1">
      <alignment horizontal="left" vertical="top" wrapText="1"/>
      <protection locked="0"/>
    </xf>
    <xf numFmtId="0" fontId="23" fillId="0" borderId="4" xfId="72" applyFont="1" applyBorder="1" applyAlignment="1" applyProtection="1">
      <alignment horizontal="left" vertical="top" wrapText="1"/>
      <protection locked="0"/>
    </xf>
    <xf numFmtId="0" fontId="23" fillId="0" borderId="3" xfId="72" applyFont="1" applyBorder="1" applyAlignment="1" applyProtection="1">
      <alignment horizontal="left" vertical="top" wrapText="1"/>
      <protection locked="0"/>
    </xf>
    <xf numFmtId="0" fontId="24" fillId="0" borderId="0" xfId="72" applyFont="1" applyBorder="1" applyAlignment="1" applyProtection="1">
      <alignment horizontal="left" wrapText="1"/>
    </xf>
    <xf numFmtId="43" fontId="12" fillId="0" borderId="25" xfId="10" applyFont="1" applyBorder="1" applyAlignment="1" applyProtection="1">
      <alignment horizontal="right"/>
    </xf>
    <xf numFmtId="43" fontId="12" fillId="0" borderId="5" xfId="10" applyFont="1" applyBorder="1" applyAlignment="1" applyProtection="1">
      <alignment horizontal="right"/>
    </xf>
    <xf numFmtId="43" fontId="12" fillId="0" borderId="14" xfId="10" applyFont="1" applyBorder="1" applyAlignment="1" applyProtection="1">
      <alignment horizontal="right"/>
    </xf>
    <xf numFmtId="43" fontId="12" fillId="0" borderId="12" xfId="10" applyFont="1" applyBorder="1" applyAlignment="1" applyProtection="1">
      <alignment horizontal="right"/>
    </xf>
    <xf numFmtId="0" fontId="15" fillId="2" borderId="16" xfId="72" applyFont="1" applyFill="1" applyBorder="1" applyAlignment="1" applyProtection="1">
      <alignment horizontal="center" vertical="center" wrapText="1"/>
    </xf>
    <xf numFmtId="0" fontId="15" fillId="2" borderId="15" xfId="72" applyFont="1" applyFill="1" applyBorder="1" applyAlignment="1" applyProtection="1">
      <alignment horizontal="center" vertical="center" wrapText="1"/>
    </xf>
    <xf numFmtId="0" fontId="15" fillId="7" borderId="2" xfId="72" applyFont="1" applyFill="1" applyBorder="1" applyAlignment="1">
      <alignment horizontal="left" vertical="center"/>
    </xf>
    <xf numFmtId="0" fontId="15" fillId="7" borderId="3" xfId="72" applyFont="1" applyFill="1" applyBorder="1" applyAlignment="1">
      <alignment horizontal="left" vertical="center"/>
    </xf>
    <xf numFmtId="0" fontId="0" fillId="0" borderId="5" xfId="72" applyFont="1" applyBorder="1" applyAlignment="1">
      <alignment horizontal="center" vertical="top"/>
    </xf>
    <xf numFmtId="0" fontId="0" fillId="0" borderId="6" xfId="72" applyFont="1" applyBorder="1" applyAlignment="1">
      <alignment horizontal="center" vertical="top"/>
    </xf>
    <xf numFmtId="0" fontId="0" fillId="0" borderId="7" xfId="72" applyFont="1" applyBorder="1" applyAlignment="1">
      <alignment vertical="top" wrapText="1"/>
    </xf>
    <xf numFmtId="4" fontId="0" fillId="0" borderId="6" xfId="72" applyNumberFormat="1" applyFont="1" applyBorder="1" applyAlignment="1">
      <alignment vertical="top"/>
    </xf>
    <xf numFmtId="0" fontId="0" fillId="0" borderId="0" xfId="72" applyFont="1" applyFill="1" applyAlignment="1">
      <alignment vertical="top"/>
    </xf>
    <xf numFmtId="0" fontId="3" fillId="0" borderId="8" xfId="72" applyFont="1" applyFill="1" applyBorder="1" applyAlignment="1">
      <alignment vertical="center"/>
    </xf>
    <xf numFmtId="0" fontId="0" fillId="0" borderId="9" xfId="72" applyFont="1" applyFill="1" applyBorder="1" applyAlignment="1">
      <alignment vertical="top"/>
    </xf>
    <xf numFmtId="0" fontId="0" fillId="0" borderId="10" xfId="72" applyFont="1" applyBorder="1" applyAlignment="1">
      <alignment vertical="top" wrapText="1"/>
    </xf>
    <xf numFmtId="0" fontId="0" fillId="0" borderId="0" xfId="72" applyFont="1" applyBorder="1" applyAlignment="1">
      <alignment vertical="top"/>
    </xf>
    <xf numFmtId="0" fontId="6" fillId="0" borderId="0" xfId="72" applyFont="1" applyFill="1" applyBorder="1" applyAlignment="1">
      <alignment vertical="top"/>
    </xf>
    <xf numFmtId="0" fontId="7" fillId="0" borderId="0" xfId="72" applyFont="1" applyFill="1" applyBorder="1" applyAlignment="1">
      <alignment vertical="top"/>
    </xf>
    <xf numFmtId="0" fontId="7" fillId="0" borderId="0" xfId="72" applyFont="1" applyFill="1" applyBorder="1" applyAlignment="1"/>
    <xf numFmtId="169" fontId="0" fillId="0" borderId="7" xfId="72" applyNumberFormat="1" applyFont="1" applyBorder="1" applyAlignment="1">
      <alignment horizontal="center" vertical="top"/>
    </xf>
    <xf numFmtId="169" fontId="0" fillId="0" borderId="6" xfId="72" applyNumberFormat="1" applyFont="1" applyBorder="1" applyAlignment="1">
      <alignment vertical="top"/>
    </xf>
    <xf numFmtId="169" fontId="0" fillId="0" borderId="5" xfId="72" applyNumberFormat="1" applyFont="1" applyBorder="1" applyAlignment="1">
      <alignment horizontal="center" vertical="top" wrapText="1"/>
    </xf>
    <xf numFmtId="0" fontId="0" fillId="0" borderId="5" xfId="72" applyFont="1" applyBorder="1" applyAlignment="1" applyProtection="1">
      <alignment horizontal="center" vertical="top"/>
      <protection locked="0"/>
    </xf>
    <xf numFmtId="0" fontId="0" fillId="0" borderId="6" xfId="72" applyFont="1" applyBorder="1" applyAlignment="1" applyProtection="1">
      <alignment horizontal="center" vertical="top"/>
      <protection locked="0"/>
    </xf>
    <xf numFmtId="0" fontId="0" fillId="0" borderId="10" xfId="72" applyFont="1" applyBorder="1" applyAlignment="1" applyProtection="1">
      <alignment vertical="top" wrapText="1"/>
      <protection locked="0"/>
    </xf>
    <xf numFmtId="0" fontId="0" fillId="0" borderId="7" xfId="72" applyFont="1" applyBorder="1" applyAlignment="1" applyProtection="1">
      <alignment vertical="top" wrapText="1"/>
      <protection locked="0"/>
    </xf>
    <xf numFmtId="0" fontId="0" fillId="0" borderId="0" xfId="72" applyFont="1" applyBorder="1" applyAlignment="1" applyProtection="1">
      <alignment vertical="top" wrapText="1"/>
      <protection locked="0"/>
    </xf>
    <xf numFmtId="169" fontId="0" fillId="0" borderId="5" xfId="72" applyNumberFormat="1" applyFont="1" applyBorder="1" applyAlignment="1" applyProtection="1">
      <alignment horizontal="center" vertical="top" wrapText="1"/>
      <protection locked="0"/>
    </xf>
    <xf numFmtId="169" fontId="0" fillId="0" borderId="7" xfId="72" applyNumberFormat="1" applyFont="1" applyBorder="1" applyAlignment="1" applyProtection="1">
      <alignment horizontal="center" vertical="top"/>
      <protection locked="0"/>
    </xf>
    <xf numFmtId="0" fontId="0" fillId="0" borderId="0" xfId="72" applyFont="1" applyBorder="1" applyAlignment="1" applyProtection="1">
      <alignment vertical="top"/>
      <protection locked="0"/>
    </xf>
    <xf numFmtId="169" fontId="0" fillId="0" borderId="6" xfId="72" applyNumberFormat="1" applyFont="1" applyBorder="1" applyAlignment="1" applyProtection="1">
      <alignment vertical="top"/>
      <protection locked="0"/>
    </xf>
    <xf numFmtId="4" fontId="0" fillId="0" borderId="6" xfId="72" applyNumberFormat="1" applyFont="1" applyBorder="1" applyAlignment="1" applyProtection="1">
      <alignment vertical="top"/>
      <protection locked="0"/>
    </xf>
    <xf numFmtId="0" fontId="0" fillId="0" borderId="0" xfId="72" applyFont="1" applyFill="1" applyAlignment="1" applyProtection="1">
      <alignment vertical="top"/>
      <protection locked="0"/>
    </xf>
    <xf numFmtId="0" fontId="7" fillId="0" borderId="0" xfId="72" applyFont="1"/>
    <xf numFmtId="0" fontId="5" fillId="0" borderId="0" xfId="72" applyFont="1" applyFill="1" applyBorder="1" applyAlignment="1">
      <alignment vertical="top" wrapText="1"/>
    </xf>
    <xf numFmtId="0" fontId="0" fillId="0" borderId="0" xfId="72" applyFont="1" applyBorder="1" applyAlignment="1" applyProtection="1">
      <alignment horizontal="center" vertical="top"/>
      <protection locked="0"/>
    </xf>
    <xf numFmtId="0" fontId="0" fillId="0" borderId="0" xfId="72" applyFont="1" applyBorder="1" applyAlignment="1">
      <alignment horizontal="center" vertical="top"/>
    </xf>
    <xf numFmtId="0" fontId="0" fillId="0" borderId="0" xfId="72" applyFont="1" applyFill="1" applyBorder="1" applyAlignment="1">
      <alignment horizontal="left" vertical="center"/>
    </xf>
    <xf numFmtId="4" fontId="0" fillId="0" borderId="0" xfId="72" applyNumberFormat="1" applyFont="1" applyBorder="1" applyAlignment="1">
      <alignment vertical="top"/>
    </xf>
    <xf numFmtId="4" fontId="0" fillId="0" borderId="0" xfId="72" applyNumberFormat="1" applyFont="1" applyBorder="1" applyAlignment="1" applyProtection="1">
      <alignment vertical="top"/>
      <protection locked="0"/>
    </xf>
    <xf numFmtId="169" fontId="3" fillId="4" borderId="11" xfId="72" applyNumberFormat="1" applyFont="1" applyFill="1" applyBorder="1" applyAlignment="1" applyProtection="1">
      <alignment horizontal="center" vertical="top" wrapText="1"/>
    </xf>
    <xf numFmtId="169" fontId="12" fillId="0" borderId="12" xfId="72" applyNumberFormat="1" applyFont="1" applyBorder="1" applyAlignment="1" applyProtection="1">
      <alignment horizontal="left"/>
    </xf>
    <xf numFmtId="0" fontId="13" fillId="0" borderId="13" xfId="72" applyFont="1" applyBorder="1" applyAlignment="1" applyProtection="1">
      <alignment horizontal="left" vertical="top"/>
    </xf>
    <xf numFmtId="0" fontId="13" fillId="0" borderId="13" xfId="72" applyFont="1" applyBorder="1" applyAlignment="1" applyProtection="1">
      <alignment horizontal="left" vertical="top" wrapText="1"/>
    </xf>
    <xf numFmtId="169" fontId="12" fillId="0" borderId="13" xfId="72" applyNumberFormat="1" applyFont="1" applyBorder="1" applyAlignment="1" applyProtection="1">
      <alignment horizontal="left"/>
    </xf>
    <xf numFmtId="169" fontId="13" fillId="0" borderId="13" xfId="72" applyNumberFormat="1" applyFont="1" applyBorder="1" applyAlignment="1" applyProtection="1">
      <alignment horizontal="center"/>
    </xf>
    <xf numFmtId="0" fontId="14" fillId="0" borderId="13" xfId="72" applyFont="1" applyFill="1" applyBorder="1" applyAlignment="1" applyProtection="1">
      <alignment vertical="top"/>
    </xf>
    <xf numFmtId="169" fontId="13" fillId="0" borderId="13" xfId="72" applyNumberFormat="1" applyFont="1" applyBorder="1" applyAlignment="1" applyProtection="1">
      <alignment horizontal="center" vertical="top"/>
    </xf>
    <xf numFmtId="0" fontId="13" fillId="0" borderId="13" xfId="72" applyFont="1" applyBorder="1" applyAlignment="1" applyProtection="1">
      <alignment horizontal="center" vertical="top"/>
    </xf>
    <xf numFmtId="0" fontId="13" fillId="0" borderId="13" xfId="72" applyFont="1" applyBorder="1" applyAlignment="1" applyProtection="1">
      <alignment vertical="top"/>
    </xf>
    <xf numFmtId="169" fontId="13" fillId="0" borderId="13" xfId="72" applyNumberFormat="1" applyFont="1" applyBorder="1" applyAlignment="1" applyProtection="1">
      <alignment vertical="top"/>
    </xf>
    <xf numFmtId="4" fontId="13" fillId="0" borderId="13" xfId="72" applyNumberFormat="1" applyFont="1" applyBorder="1" applyAlignment="1" applyProtection="1">
      <alignment vertical="top"/>
    </xf>
    <xf numFmtId="4" fontId="12" fillId="0" borderId="14" xfId="72" applyNumberFormat="1" applyFont="1" applyBorder="1" applyAlignment="1" applyProtection="1">
      <alignment horizontal="right"/>
    </xf>
    <xf numFmtId="0" fontId="12" fillId="0" borderId="0" xfId="72" applyFont="1" applyBorder="1" applyAlignment="1" applyProtection="1">
      <alignment horizontal="right" wrapText="1"/>
    </xf>
    <xf numFmtId="0" fontId="15" fillId="0" borderId="0" xfId="72" applyFont="1" applyBorder="1" applyAlignment="1" applyProtection="1">
      <alignment horizontal="right"/>
    </xf>
    <xf numFmtId="0" fontId="15" fillId="0" borderId="0" xfId="72" applyFont="1" applyBorder="1" applyAlignment="1" applyProtection="1">
      <alignment vertical="center"/>
    </xf>
    <xf numFmtId="0" fontId="15" fillId="0" borderId="0" xfId="72" applyFont="1" applyBorder="1" applyAlignment="1" applyProtection="1">
      <alignment horizontal="right" vertical="center"/>
    </xf>
    <xf numFmtId="0" fontId="15" fillId="0" borderId="0" xfId="72" applyFont="1" applyBorder="1" applyAlignment="1" applyProtection="1">
      <alignment vertical="center" wrapText="1"/>
    </xf>
    <xf numFmtId="0" fontId="12" fillId="0" borderId="0" xfId="72" applyFont="1" applyBorder="1" applyAlignment="1" applyProtection="1">
      <alignment vertical="center" wrapText="1"/>
    </xf>
    <xf numFmtId="0" fontId="12" fillId="0" borderId="0" xfId="72" applyFont="1" applyBorder="1" applyProtection="1"/>
    <xf numFmtId="0" fontId="12" fillId="0" borderId="0" xfId="72" applyFont="1" applyAlignment="1" applyProtection="1"/>
    <xf numFmtId="0" fontId="15" fillId="0" borderId="0" xfId="72" applyFont="1" applyBorder="1" applyAlignment="1" applyProtection="1">
      <alignment horizontal="left" vertical="center"/>
    </xf>
    <xf numFmtId="0" fontId="12" fillId="0" borderId="0" xfId="72" applyFont="1" applyFill="1" applyBorder="1" applyAlignment="1"/>
    <xf numFmtId="169" fontId="12" fillId="2" borderId="15" xfId="72" applyNumberFormat="1" applyFont="1" applyFill="1" applyBorder="1" applyAlignment="1" applyProtection="1">
      <alignment horizontal="left" vertical="center"/>
    </xf>
    <xf numFmtId="169" fontId="12" fillId="2" borderId="16" xfId="72" applyNumberFormat="1" applyFont="1" applyFill="1" applyBorder="1" applyAlignment="1" applyProtection="1">
      <alignment horizontal="right" vertical="center"/>
    </xf>
    <xf numFmtId="0" fontId="16" fillId="0" borderId="0" xfId="72" applyFont="1" applyProtection="1"/>
    <xf numFmtId="0" fontId="16" fillId="0" borderId="0" xfId="72" applyFont="1"/>
    <xf numFmtId="0" fontId="16" fillId="0" borderId="0" xfId="72" applyFont="1" applyBorder="1" applyAlignment="1">
      <alignment horizontal="right"/>
    </xf>
    <xf numFmtId="0" fontId="12" fillId="0" borderId="0" xfId="72" applyFont="1"/>
    <xf numFmtId="0" fontId="15" fillId="0" borderId="0" xfId="72" applyFont="1" applyBorder="1" applyAlignment="1">
      <alignment horizontal="right"/>
    </xf>
    <xf numFmtId="174" fontId="12" fillId="0" borderId="0" xfId="10" applyNumberFormat="1" applyFont="1" applyBorder="1" applyAlignment="1" applyProtection="1">
      <alignment horizontal="right" wrapText="1"/>
      <protection locked="0"/>
    </xf>
    <xf numFmtId="0" fontId="12" fillId="0" borderId="0" xfId="72" applyFont="1" applyBorder="1" applyAlignment="1">
      <alignment horizontal="right" wrapText="1"/>
    </xf>
    <xf numFmtId="0" fontId="12" fillId="0" borderId="0" xfId="72" applyFont="1" applyAlignment="1" applyProtection="1">
      <alignment horizontal="right"/>
    </xf>
    <xf numFmtId="0" fontId="17" fillId="0" borderId="0" xfId="72" applyFont="1" applyAlignment="1" applyProtection="1">
      <alignment horizontal="right"/>
      <protection locked="0"/>
    </xf>
    <xf numFmtId="0" fontId="15" fillId="0" borderId="0" xfId="72" applyFont="1" applyBorder="1" applyAlignment="1" applyProtection="1">
      <alignment horizontal="right" vertical="top"/>
    </xf>
    <xf numFmtId="0" fontId="12" fillId="0" borderId="0" xfId="72" applyFont="1" applyBorder="1" applyAlignment="1" applyProtection="1">
      <alignment horizontal="left" vertical="top"/>
    </xf>
    <xf numFmtId="0" fontId="15" fillId="0" borderId="0" xfId="72" applyFont="1" applyProtection="1"/>
    <xf numFmtId="0" fontId="12" fillId="0" borderId="0" xfId="72" applyFont="1" applyProtection="1"/>
    <xf numFmtId="0" fontId="12" fillId="0" borderId="0" xfId="72" applyFont="1" applyAlignment="1" applyProtection="1">
      <alignment horizontal="right"/>
      <protection locked="0"/>
    </xf>
    <xf numFmtId="0" fontId="12" fillId="0" borderId="0" xfId="72" applyFont="1" applyAlignment="1"/>
    <xf numFmtId="0" fontId="15" fillId="0" borderId="0" xfId="72" applyFont="1" applyBorder="1" applyAlignment="1">
      <alignment horizontal="right" vertical="center"/>
    </xf>
    <xf numFmtId="49" fontId="12" fillId="0" borderId="0" xfId="72" applyNumberFormat="1" applyFont="1" applyBorder="1" applyAlignment="1" applyProtection="1">
      <alignment horizontal="right" vertical="top" wrapText="1"/>
      <protection locked="0"/>
    </xf>
    <xf numFmtId="0" fontId="19" fillId="0" borderId="0" xfId="72" applyFont="1" applyAlignment="1">
      <alignment horizontal="right" vertical="center"/>
    </xf>
    <xf numFmtId="14" fontId="20" fillId="0" borderId="0" xfId="72" applyNumberFormat="1" applyFont="1" applyBorder="1" applyAlignment="1">
      <alignment vertical="center"/>
    </xf>
    <xf numFmtId="14" fontId="12" fillId="0" borderId="0" xfId="72" applyNumberFormat="1" applyFont="1" applyBorder="1" applyAlignment="1" applyProtection="1">
      <alignment vertical="top"/>
      <protection locked="0"/>
    </xf>
    <xf numFmtId="14" fontId="12" fillId="0" borderId="0" xfId="72" applyNumberFormat="1" applyFont="1" applyBorder="1" applyAlignment="1" applyProtection="1">
      <protection locked="0"/>
    </xf>
    <xf numFmtId="0" fontId="12" fillId="0" borderId="0" xfId="72" applyFont="1" applyBorder="1" applyAlignment="1"/>
    <xf numFmtId="0" fontId="15" fillId="0" borderId="0" xfId="72" applyFont="1" applyBorder="1" applyAlignment="1">
      <alignment vertical="center" wrapText="1"/>
    </xf>
    <xf numFmtId="14" fontId="12" fillId="0" borderId="0" xfId="72" applyNumberFormat="1" applyFont="1" applyBorder="1" applyAlignment="1" applyProtection="1">
      <alignment vertical="center"/>
      <protection locked="0"/>
    </xf>
    <xf numFmtId="0" fontId="18" fillId="0" borderId="0" xfId="72" applyFont="1" applyAlignment="1"/>
    <xf numFmtId="14" fontId="12" fillId="0" borderId="0" xfId="72" applyNumberFormat="1" applyFont="1" applyAlignment="1" applyProtection="1">
      <alignment horizontal="right"/>
      <protection locked="0"/>
    </xf>
    <xf numFmtId="0" fontId="18" fillId="0" borderId="0" xfId="72" applyFont="1" applyAlignment="1" applyProtection="1"/>
    <xf numFmtId="14" fontId="12" fillId="0" borderId="0" xfId="72" applyNumberFormat="1" applyFont="1" applyAlignment="1" applyProtection="1">
      <alignment horizontal="right"/>
    </xf>
    <xf numFmtId="0" fontId="15" fillId="0" borderId="15" xfId="72" applyFont="1" applyBorder="1" applyAlignment="1" applyProtection="1"/>
    <xf numFmtId="0" fontId="15" fillId="0" borderId="17" xfId="72" applyFont="1" applyBorder="1" applyAlignment="1" applyProtection="1"/>
    <xf numFmtId="0" fontId="15" fillId="0" borderId="16" xfId="72" applyFont="1" applyBorder="1" applyAlignment="1" applyProtection="1"/>
    <xf numFmtId="0" fontId="15" fillId="5" borderId="18" xfId="72" applyFont="1" applyFill="1" applyBorder="1" applyAlignment="1" applyProtection="1">
      <alignment horizontal="center" vertical="center" wrapText="1"/>
    </xf>
    <xf numFmtId="0" fontId="15" fillId="6" borderId="18" xfId="72" applyFont="1" applyFill="1" applyBorder="1" applyAlignment="1" applyProtection="1">
      <alignment horizontal="center" vertical="center" wrapText="1"/>
    </xf>
    <xf numFmtId="0" fontId="12" fillId="0" borderId="0" xfId="72" applyFont="1" applyFill="1" applyBorder="1" applyAlignment="1" applyProtection="1">
      <alignment horizontal="center" vertical="center" wrapText="1"/>
    </xf>
    <xf numFmtId="14" fontId="15" fillId="0" borderId="0" xfId="72" applyNumberFormat="1" applyFont="1" applyBorder="1" applyAlignment="1" applyProtection="1">
      <alignment vertical="center" wrapText="1"/>
    </xf>
    <xf numFmtId="43" fontId="12" fillId="0" borderId="19" xfId="10" applyFont="1" applyBorder="1" applyAlignment="1" applyProtection="1">
      <alignment horizontal="right"/>
    </xf>
    <xf numFmtId="43" fontId="12" fillId="0" borderId="0" xfId="10" applyFont="1" applyBorder="1" applyAlignment="1" applyProtection="1">
      <alignment horizontal="right"/>
    </xf>
    <xf numFmtId="43" fontId="12" fillId="0" borderId="20" xfId="10" applyFont="1" applyBorder="1" applyAlignment="1" applyProtection="1">
      <alignment horizontal="right"/>
    </xf>
    <xf numFmtId="0" fontId="12" fillId="0" borderId="0" xfId="72" applyFont="1" applyFill="1" applyProtection="1"/>
    <xf numFmtId="0" fontId="16" fillId="0" borderId="0" xfId="72" applyFont="1" applyFill="1" applyAlignment="1" applyProtection="1">
      <alignment vertical="top" wrapText="1"/>
    </xf>
    <xf numFmtId="9" fontId="12" fillId="0" borderId="0" xfId="72" applyNumberFormat="1" applyFont="1" applyAlignment="1" applyProtection="1">
      <alignment horizontal="right"/>
      <protection locked="0"/>
    </xf>
    <xf numFmtId="43" fontId="12" fillId="0" borderId="21" xfId="10" applyFont="1" applyBorder="1" applyAlignment="1" applyProtection="1">
      <alignment horizontal="right"/>
    </xf>
    <xf numFmtId="0" fontId="21" fillId="0" borderId="0" xfId="72" applyFont="1" applyProtection="1"/>
    <xf numFmtId="0" fontId="15" fillId="0" borderId="17" xfId="72" applyFont="1" applyBorder="1" applyProtection="1"/>
    <xf numFmtId="0" fontId="15" fillId="0" borderId="16" xfId="72" applyFont="1" applyBorder="1" applyProtection="1"/>
    <xf numFmtId="43" fontId="15" fillId="0" borderId="18" xfId="10" applyFont="1" applyBorder="1" applyAlignment="1" applyProtection="1">
      <alignment horizontal="right"/>
    </xf>
    <xf numFmtId="43" fontId="15" fillId="0" borderId="0" xfId="10" applyFont="1" applyBorder="1" applyAlignment="1" applyProtection="1">
      <alignment horizontal="right"/>
    </xf>
    <xf numFmtId="0" fontId="12" fillId="0" borderId="0" xfId="72" applyFont="1" applyBorder="1" applyAlignment="1" applyProtection="1">
      <alignment horizontal="right" vertical="center" wrapText="1"/>
    </xf>
    <xf numFmtId="0" fontId="12" fillId="0" borderId="0" xfId="72" applyFont="1" applyBorder="1" applyAlignment="1" applyProtection="1">
      <alignment horizontal="center" vertical="center" wrapText="1"/>
    </xf>
    <xf numFmtId="173" fontId="12" fillId="0" borderId="0" xfId="72" applyNumberFormat="1" applyFont="1" applyBorder="1" applyAlignment="1" applyProtection="1">
      <alignment horizontal="center" vertical="center" wrapText="1"/>
    </xf>
    <xf numFmtId="172" fontId="12" fillId="0" borderId="0" xfId="72" applyNumberFormat="1" applyFont="1" applyBorder="1" applyAlignment="1" applyProtection="1">
      <alignment vertical="center" wrapText="1"/>
    </xf>
    <xf numFmtId="0" fontId="15" fillId="7" borderId="1" xfId="72" applyFont="1" applyFill="1" applyBorder="1" applyAlignment="1">
      <alignment horizontal="center" vertical="center" wrapText="1"/>
    </xf>
    <xf numFmtId="0" fontId="15" fillId="7" borderId="4" xfId="72" applyFont="1" applyFill="1" applyBorder="1" applyAlignment="1">
      <alignment horizontal="left" vertical="center" wrapText="1"/>
    </xf>
    <xf numFmtId="0" fontId="15" fillId="7" borderId="2" xfId="72" applyFont="1" applyFill="1" applyBorder="1" applyAlignment="1">
      <alignment horizontal="left" vertical="center" wrapText="1"/>
    </xf>
    <xf numFmtId="0" fontId="15" fillId="7" borderId="1" xfId="72" applyFont="1" applyFill="1" applyBorder="1" applyAlignment="1">
      <alignment horizontal="left" vertical="center" wrapText="1"/>
    </xf>
    <xf numFmtId="0" fontId="15" fillId="7" borderId="3" xfId="72" applyFont="1" applyFill="1" applyBorder="1" applyAlignment="1">
      <alignment vertical="center" wrapText="1"/>
    </xf>
    <xf numFmtId="0" fontId="15" fillId="7" borderId="22" xfId="72" applyFont="1" applyFill="1" applyBorder="1" applyAlignment="1">
      <alignment horizontal="center" vertical="center" wrapText="1"/>
    </xf>
    <xf numFmtId="0" fontId="23" fillId="0" borderId="1" xfId="72" applyFont="1" applyBorder="1" applyAlignment="1" applyProtection="1">
      <alignment horizontal="right" vertical="center"/>
    </xf>
    <xf numFmtId="173" fontId="23" fillId="0" borderId="23" xfId="72" applyNumberFormat="1" applyFont="1" applyBorder="1" applyAlignment="1" applyProtection="1">
      <alignment horizontal="left" vertical="top" wrapText="1"/>
      <protection locked="0"/>
    </xf>
    <xf numFmtId="172" fontId="12" fillId="0" borderId="4" xfId="72" applyNumberFormat="1" applyFont="1" applyBorder="1" applyAlignment="1" applyProtection="1">
      <alignment horizontal="left" vertical="top" wrapText="1"/>
      <protection locked="0"/>
    </xf>
    <xf numFmtId="172" fontId="12" fillId="0" borderId="23" xfId="72" applyNumberFormat="1" applyFont="1" applyBorder="1" applyAlignment="1" applyProtection="1">
      <alignment horizontal="left" vertical="top" wrapText="1"/>
      <protection locked="0"/>
    </xf>
    <xf numFmtId="14" fontId="12" fillId="0" borderId="1" xfId="72" applyNumberFormat="1" applyFont="1" applyBorder="1" applyAlignment="1" applyProtection="1">
      <alignment horizontal="center" vertical="top" wrapText="1"/>
      <protection locked="0"/>
    </xf>
    <xf numFmtId="172" fontId="12" fillId="0" borderId="3" xfId="72" applyNumberFormat="1" applyFont="1" applyBorder="1" applyAlignment="1" applyProtection="1">
      <alignment horizontal="center" vertical="top"/>
      <protection locked="0"/>
    </xf>
    <xf numFmtId="0" fontId="12" fillId="0" borderId="3" xfId="72" applyFont="1" applyBorder="1" applyAlignment="1" applyProtection="1">
      <alignment horizontal="center" vertical="top"/>
      <protection locked="0"/>
    </xf>
    <xf numFmtId="0" fontId="15" fillId="7" borderId="22" xfId="72" applyFont="1" applyFill="1" applyBorder="1" applyAlignment="1">
      <alignment vertical="top" wrapText="1"/>
    </xf>
    <xf numFmtId="173" fontId="23" fillId="0" borderId="4" xfId="72" applyNumberFormat="1" applyFont="1" applyBorder="1" applyAlignment="1" applyProtection="1">
      <alignment horizontal="left" vertical="top" wrapText="1"/>
      <protection locked="0"/>
    </xf>
    <xf numFmtId="0" fontId="15" fillId="7" borderId="6" xfId="72" applyFont="1" applyFill="1" applyBorder="1" applyAlignment="1">
      <alignment vertical="top" wrapText="1"/>
    </xf>
    <xf numFmtId="0" fontId="15" fillId="7" borderId="24" xfId="72" applyFont="1" applyFill="1" applyBorder="1" applyAlignment="1">
      <alignment vertical="top" wrapText="1"/>
    </xf>
    <xf numFmtId="0" fontId="9" fillId="0" borderId="0" xfId="72" applyFont="1" applyBorder="1" applyAlignment="1" applyProtection="1">
      <alignment horizontal="left" wrapText="1"/>
    </xf>
    <xf numFmtId="172" fontId="12" fillId="0" borderId="0" xfId="72" applyNumberFormat="1" applyFont="1" applyBorder="1" applyAlignment="1" applyProtection="1">
      <alignment horizontal="left" vertical="top" wrapText="1"/>
    </xf>
    <xf numFmtId="0" fontId="15" fillId="7" borderId="3" xfId="72" applyFont="1" applyFill="1" applyBorder="1" applyAlignment="1" applyProtection="1">
      <alignment horizontal="left"/>
    </xf>
    <xf numFmtId="0" fontId="16" fillId="7" borderId="2" xfId="72" applyFont="1" applyFill="1" applyBorder="1" applyProtection="1"/>
    <xf numFmtId="0" fontId="22" fillId="0" borderId="0" xfId="72" applyFont="1" applyBorder="1" applyAlignment="1" applyProtection="1">
      <alignment vertical="center"/>
    </xf>
    <xf numFmtId="0" fontId="18" fillId="0" borderId="0" xfId="72" applyFont="1" applyBorder="1" applyAlignment="1" applyProtection="1">
      <alignment horizontal="left" vertical="center"/>
    </xf>
    <xf numFmtId="0" fontId="12" fillId="0" borderId="23" xfId="72" applyFont="1" applyBorder="1" applyAlignment="1" applyProtection="1">
      <alignment horizontal="center" vertical="center" wrapText="1"/>
    </xf>
    <xf numFmtId="0" fontId="15" fillId="0" borderId="23" xfId="72" applyFont="1" applyBorder="1" applyAlignment="1" applyProtection="1">
      <alignment vertical="center" wrapText="1"/>
    </xf>
    <xf numFmtId="0" fontId="12" fillId="0" borderId="23" xfId="72" applyFont="1" applyBorder="1" applyAlignment="1" applyProtection="1">
      <alignment vertical="center" wrapText="1"/>
    </xf>
    <xf numFmtId="0" fontId="12" fillId="0" borderId="0" xfId="72" applyFont="1" applyAlignment="1" applyProtection="1">
      <alignment vertical="center" wrapText="1"/>
    </xf>
    <xf numFmtId="0" fontId="12" fillId="0" borderId="0" xfId="72" applyFont="1" applyAlignment="1" applyProtection="1">
      <alignment horizontal="center" vertical="center" wrapText="1"/>
    </xf>
    <xf numFmtId="0" fontId="12" fillId="0" borderId="23" xfId="72" applyFont="1" applyBorder="1" applyProtection="1"/>
    <xf numFmtId="0" fontId="15" fillId="0" borderId="0" xfId="72" applyFont="1" applyBorder="1" applyAlignment="1" applyProtection="1">
      <alignment horizontal="left" vertical="center" wrapText="1"/>
    </xf>
    <xf numFmtId="0" fontId="15" fillId="0" borderId="0" xfId="72" applyFont="1" applyAlignment="1" applyProtection="1">
      <alignment horizontal="center"/>
    </xf>
    <xf numFmtId="0" fontId="12" fillId="0" borderId="0" xfId="72" applyFont="1" applyAlignment="1" applyProtection="1">
      <alignment horizontal="center"/>
    </xf>
    <xf numFmtId="0" fontId="26" fillId="0" borderId="5" xfId="72" applyFont="1" applyBorder="1" applyAlignment="1" applyProtection="1">
      <alignment vertical="center"/>
    </xf>
    <xf numFmtId="0" fontId="25" fillId="0" borderId="0" xfId="72" applyFont="1" applyBorder="1" applyAlignment="1" applyProtection="1">
      <alignment horizontal="center" vertical="top"/>
    </xf>
    <xf numFmtId="0" fontId="25" fillId="0" borderId="0" xfId="72" applyFont="1" applyBorder="1" applyAlignment="1" applyProtection="1">
      <alignment vertical="top"/>
    </xf>
    <xf numFmtId="0" fontId="25" fillId="0" borderId="0" xfId="72" applyFont="1" applyBorder="1" applyAlignment="1" applyProtection="1">
      <alignment horizontal="right" wrapText="1"/>
    </xf>
    <xf numFmtId="169" fontId="25" fillId="0" borderId="0" xfId="72" applyNumberFormat="1" applyFont="1" applyBorder="1" applyAlignment="1" applyProtection="1">
      <alignment vertical="top"/>
    </xf>
    <xf numFmtId="4" fontId="25" fillId="0" borderId="0" xfId="72" applyNumberFormat="1" applyFont="1" applyBorder="1" applyAlignment="1" applyProtection="1">
      <alignment vertical="top"/>
    </xf>
    <xf numFmtId="4" fontId="25" fillId="0" borderId="10" xfId="72" applyNumberFormat="1" applyFont="1" applyBorder="1" applyAlignment="1" applyProtection="1">
      <alignment vertical="top"/>
    </xf>
    <xf numFmtId="0" fontId="26" fillId="0" borderId="0" xfId="72" applyFont="1" applyBorder="1" applyAlignment="1" applyProtection="1">
      <alignment horizontal="right"/>
    </xf>
    <xf numFmtId="3" fontId="25" fillId="0" borderId="25" xfId="72" applyNumberFormat="1" applyFont="1" applyBorder="1" applyAlignment="1" applyProtection="1">
      <alignment horizontal="right" vertical="top"/>
    </xf>
    <xf numFmtId="0" fontId="26" fillId="0" borderId="0" xfId="72" applyFont="1" applyBorder="1" applyAlignment="1" applyProtection="1">
      <alignment vertical="center"/>
    </xf>
    <xf numFmtId="169" fontId="25" fillId="0" borderId="6" xfId="72" applyNumberFormat="1" applyFont="1" applyBorder="1" applyAlignment="1" applyProtection="1">
      <alignment vertical="top"/>
    </xf>
    <xf numFmtId="4" fontId="25" fillId="0" borderId="6" xfId="72" applyNumberFormat="1" applyFont="1" applyBorder="1" applyAlignment="1" applyProtection="1">
      <alignment vertical="top"/>
    </xf>
    <xf numFmtId="0" fontId="26" fillId="0" borderId="0" xfId="72" applyFont="1" applyBorder="1" applyAlignment="1" applyProtection="1">
      <alignment horizontal="right" vertical="center"/>
    </xf>
    <xf numFmtId="0" fontId="25" fillId="0" borderId="25" xfId="72" applyNumberFormat="1" applyFont="1" applyBorder="1" applyAlignment="1" applyProtection="1">
      <alignment horizontal="right" wrapText="1"/>
    </xf>
    <xf numFmtId="0" fontId="26" fillId="0" borderId="0" xfId="72" applyFont="1" applyBorder="1" applyAlignment="1" applyProtection="1">
      <alignment vertical="center" wrapText="1"/>
    </xf>
    <xf numFmtId="0" fontId="25" fillId="0" borderId="0" xfId="72" applyFont="1" applyBorder="1" applyAlignment="1" applyProtection="1">
      <alignment vertical="center" wrapText="1"/>
    </xf>
    <xf numFmtId="0" fontId="25" fillId="0" borderId="0" xfId="72" applyFont="1" applyBorder="1" applyAlignment="1" applyProtection="1">
      <alignment vertical="top" wrapText="1"/>
    </xf>
    <xf numFmtId="14" fontId="26" fillId="0" borderId="0" xfId="72" applyNumberFormat="1" applyFont="1" applyBorder="1" applyAlignment="1" applyProtection="1">
      <alignment horizontal="right" vertical="top"/>
    </xf>
    <xf numFmtId="14" fontId="25" fillId="0" borderId="0" xfId="72" applyNumberFormat="1" applyFont="1" applyBorder="1" applyAlignment="1" applyProtection="1">
      <alignment vertical="top" wrapText="1"/>
    </xf>
    <xf numFmtId="14" fontId="27" fillId="0" borderId="0" xfId="72" applyNumberFormat="1" applyFont="1" applyBorder="1" applyAlignment="1" applyProtection="1">
      <alignment horizontal="right" vertical="top" wrapText="1"/>
    </xf>
    <xf numFmtId="14" fontId="27" fillId="0" borderId="0" xfId="72" applyNumberFormat="1" applyFont="1" applyBorder="1" applyAlignment="1" applyProtection="1">
      <alignment vertical="top" wrapText="1"/>
    </xf>
    <xf numFmtId="14" fontId="27" fillId="0" borderId="0" xfId="72" applyNumberFormat="1" applyFont="1" applyBorder="1" applyProtection="1"/>
    <xf numFmtId="14" fontId="27" fillId="0" borderId="0" xfId="72" applyNumberFormat="1" applyFont="1" applyBorder="1" applyAlignment="1" applyProtection="1">
      <alignment horizontal="left" vertical="top"/>
    </xf>
    <xf numFmtId="0" fontId="25" fillId="0" borderId="0" xfId="72" applyFont="1" applyBorder="1" applyProtection="1"/>
    <xf numFmtId="0" fontId="25" fillId="0" borderId="25" xfId="72" applyFont="1" applyBorder="1" applyAlignment="1" applyProtection="1">
      <alignment horizontal="right"/>
    </xf>
    <xf numFmtId="169" fontId="26" fillId="0" borderId="26" xfId="72" applyNumberFormat="1" applyFont="1" applyBorder="1" applyAlignment="1" applyProtection="1">
      <alignment horizontal="left" vertical="top"/>
    </xf>
    <xf numFmtId="169" fontId="25" fillId="0" borderId="27" xfId="72" applyNumberFormat="1" applyFont="1" applyBorder="1" applyAlignment="1" applyProtection="1">
      <alignment horizontal="left" vertical="top"/>
    </xf>
    <xf numFmtId="169" fontId="26" fillId="0" borderId="27" xfId="72" applyNumberFormat="1" applyFont="1" applyFill="1" applyBorder="1" applyAlignment="1" applyProtection="1">
      <alignment horizontal="right" vertical="top"/>
    </xf>
    <xf numFmtId="0" fontId="25" fillId="0" borderId="27" xfId="72" applyFont="1" applyBorder="1" applyProtection="1"/>
    <xf numFmtId="0" fontId="26" fillId="0" borderId="27" xfId="72" applyFont="1" applyBorder="1" applyAlignment="1" applyProtection="1">
      <alignment horizontal="right"/>
    </xf>
    <xf numFmtId="14" fontId="25" fillId="0" borderId="27" xfId="72" applyNumberFormat="1" applyFont="1" applyBorder="1" applyProtection="1"/>
    <xf numFmtId="14" fontId="25" fillId="0" borderId="28" xfId="72" applyNumberFormat="1" applyFont="1" applyBorder="1" applyAlignment="1" applyProtection="1">
      <alignment horizontal="right"/>
    </xf>
    <xf numFmtId="0" fontId="12" fillId="2" borderId="17" xfId="72" applyFont="1" applyFill="1" applyBorder="1" applyAlignment="1" applyProtection="1">
      <alignment horizontal="left" vertical="center"/>
    </xf>
    <xf numFmtId="0" fontId="12" fillId="2" borderId="17" xfId="72" applyFont="1" applyFill="1" applyBorder="1" applyAlignment="1" applyProtection="1">
      <alignment horizontal="left" vertical="center" wrapText="1"/>
    </xf>
    <xf numFmtId="169" fontId="12" fillId="2" borderId="17" xfId="72" applyNumberFormat="1" applyFont="1" applyFill="1" applyBorder="1" applyAlignment="1" applyProtection="1">
      <alignment horizontal="left" vertical="center" wrapText="1"/>
    </xf>
    <xf numFmtId="169" fontId="12" fillId="2" borderId="17" xfId="72" applyNumberFormat="1" applyFont="1" applyFill="1" applyBorder="1" applyAlignment="1" applyProtection="1">
      <alignment horizontal="left" vertical="center"/>
    </xf>
    <xf numFmtId="4" fontId="12" fillId="2" borderId="17" xfId="72" applyNumberFormat="1" applyFont="1" applyFill="1" applyBorder="1" applyAlignment="1" applyProtection="1">
      <alignment horizontal="left" vertical="center"/>
    </xf>
    <xf numFmtId="4" fontId="12" fillId="2" borderId="13" xfId="72" applyNumberFormat="1" applyFont="1" applyFill="1" applyBorder="1" applyAlignment="1" applyProtection="1">
      <alignment horizontal="left" vertical="center"/>
    </xf>
    <xf numFmtId="0" fontId="28" fillId="0" borderId="0" xfId="72" applyFont="1" applyBorder="1" applyAlignment="1" applyProtection="1">
      <alignment horizontal="left"/>
    </xf>
    <xf numFmtId="0" fontId="28" fillId="0" borderId="0" xfId="72" applyFont="1" applyBorder="1" applyAlignment="1" applyProtection="1">
      <alignment horizontal="center"/>
    </xf>
    <xf numFmtId="0" fontId="28" fillId="0" borderId="0" xfId="72" applyFont="1" applyAlignment="1" applyProtection="1"/>
    <xf numFmtId="0" fontId="28" fillId="0" borderId="0" xfId="72" applyFont="1" applyBorder="1" applyAlignment="1" applyProtection="1">
      <alignment wrapText="1"/>
    </xf>
    <xf numFmtId="169" fontId="28" fillId="0" borderId="0" xfId="72" applyNumberFormat="1" applyFont="1" applyBorder="1" applyAlignment="1" applyProtection="1">
      <alignment horizontal="left"/>
    </xf>
    <xf numFmtId="169" fontId="28" fillId="0" borderId="13" xfId="72" applyNumberFormat="1" applyFont="1" applyBorder="1" applyAlignment="1" applyProtection="1">
      <alignment horizontal="center" wrapText="1"/>
    </xf>
    <xf numFmtId="169" fontId="28" fillId="0" borderId="0" xfId="72" applyNumberFormat="1" applyFont="1" applyBorder="1" applyAlignment="1" applyProtection="1">
      <alignment horizontal="center" wrapText="1"/>
    </xf>
    <xf numFmtId="169" fontId="28" fillId="0" borderId="0" xfId="72" applyNumberFormat="1" applyFont="1" applyBorder="1" applyAlignment="1" applyProtection="1">
      <alignment horizontal="center"/>
    </xf>
    <xf numFmtId="0" fontId="28" fillId="0" borderId="0" xfId="72" applyFont="1" applyBorder="1" applyAlignment="1" applyProtection="1"/>
    <xf numFmtId="169" fontId="28" fillId="0" borderId="0" xfId="72" applyNumberFormat="1" applyFont="1" applyBorder="1" applyAlignment="1" applyProtection="1"/>
    <xf numFmtId="4" fontId="28" fillId="0" borderId="0" xfId="72" applyNumberFormat="1" applyFont="1" applyBorder="1" applyAlignment="1" applyProtection="1"/>
    <xf numFmtId="0" fontId="28" fillId="0" borderId="0" xfId="72" applyFont="1" applyBorder="1" applyAlignment="1" applyProtection="1">
      <alignment vertical="top" wrapText="1"/>
    </xf>
    <xf numFmtId="169" fontId="28" fillId="0" borderId="0" xfId="72" applyNumberFormat="1" applyFont="1" applyBorder="1" applyAlignment="1" applyProtection="1">
      <alignment horizontal="center" vertical="top" wrapText="1"/>
    </xf>
    <xf numFmtId="0" fontId="28" fillId="0" borderId="0" xfId="72" applyFont="1" applyBorder="1" applyAlignment="1" applyProtection="1">
      <alignment horizontal="center" vertical="top"/>
    </xf>
    <xf numFmtId="169" fontId="28" fillId="0" borderId="0" xfId="72" applyNumberFormat="1" applyFont="1" applyBorder="1" applyAlignment="1" applyProtection="1">
      <alignment horizontal="center" vertical="top"/>
    </xf>
    <xf numFmtId="0" fontId="28" fillId="0" borderId="0" xfId="72" applyFont="1" applyBorder="1" applyAlignment="1" applyProtection="1">
      <alignment vertical="top"/>
    </xf>
    <xf numFmtId="169" fontId="30" fillId="8" borderId="12" xfId="72" applyNumberFormat="1" applyFont="1" applyFill="1" applyBorder="1" applyAlignment="1" applyProtection="1">
      <alignment horizontal="center" wrapText="1"/>
    </xf>
    <xf numFmtId="0" fontId="30" fillId="8" borderId="29" xfId="72" applyFont="1" applyFill="1" applyBorder="1" applyAlignment="1" applyProtection="1">
      <alignment horizontal="center"/>
    </xf>
    <xf numFmtId="169" fontId="30" fillId="8" borderId="30" xfId="72" applyNumberFormat="1" applyFont="1" applyFill="1" applyBorder="1" applyAlignment="1" applyProtection="1">
      <alignment horizontal="center" wrapText="1"/>
    </xf>
    <xf numFmtId="0" fontId="30" fillId="8" borderId="30" xfId="72" applyFont="1" applyFill="1" applyBorder="1" applyAlignment="1" applyProtection="1">
      <alignment horizontal="center"/>
    </xf>
    <xf numFmtId="0" fontId="30" fillId="8" borderId="14" xfId="72" applyFont="1" applyFill="1" applyBorder="1" applyAlignment="1" applyProtection="1">
      <alignment horizontal="right"/>
    </xf>
    <xf numFmtId="169" fontId="30" fillId="8" borderId="31" xfId="72" applyNumberFormat="1" applyFont="1" applyFill="1" applyBorder="1" applyAlignment="1" applyProtection="1">
      <alignment horizontal="center" wrapText="1"/>
    </xf>
    <xf numFmtId="171" fontId="24" fillId="8" borderId="31" xfId="9" applyNumberFormat="1" applyFont="1" applyFill="1" applyBorder="1" applyAlignment="1" applyProtection="1"/>
    <xf numFmtId="49" fontId="30" fillId="8" borderId="19" xfId="9" applyNumberFormat="1" applyFont="1" applyFill="1" applyBorder="1" applyAlignment="1" applyProtection="1">
      <alignment horizontal="center" wrapText="1"/>
    </xf>
    <xf numFmtId="0" fontId="16" fillId="8" borderId="32" xfId="72" applyFont="1" applyFill="1" applyBorder="1" applyAlignment="1" applyProtection="1">
      <alignment vertical="center" wrapText="1"/>
      <protection locked="0"/>
    </xf>
    <xf numFmtId="0" fontId="16" fillId="8" borderId="33" xfId="72" applyFont="1" applyFill="1" applyBorder="1" applyAlignment="1" applyProtection="1">
      <alignment vertical="center" wrapText="1"/>
      <protection locked="0"/>
    </xf>
    <xf numFmtId="49" fontId="32" fillId="9" borderId="34" xfId="72" applyNumberFormat="1" applyFont="1" applyFill="1" applyBorder="1" applyAlignment="1" applyProtection="1">
      <alignment horizontal="left" vertical="center" wrapText="1"/>
      <protection locked="0"/>
    </xf>
    <xf numFmtId="169" fontId="24" fillId="8" borderId="35" xfId="72" applyNumberFormat="1" applyFont="1" applyFill="1" applyBorder="1" applyAlignment="1" applyProtection="1">
      <alignment vertical="center" wrapText="1"/>
      <protection locked="0"/>
    </xf>
    <xf numFmtId="169" fontId="24" fillId="8" borderId="36" xfId="72" applyNumberFormat="1" applyFont="1" applyFill="1" applyBorder="1" applyAlignment="1" applyProtection="1">
      <alignment vertical="center" wrapText="1"/>
      <protection locked="0"/>
    </xf>
    <xf numFmtId="0" fontId="16" fillId="8" borderId="37" xfId="72" applyFont="1" applyFill="1" applyBorder="1" applyAlignment="1" applyProtection="1">
      <protection locked="0"/>
    </xf>
    <xf numFmtId="0" fontId="16" fillId="8" borderId="32" xfId="72" applyFont="1" applyFill="1" applyBorder="1" applyAlignment="1" applyProtection="1">
      <protection locked="0"/>
    </xf>
    <xf numFmtId="169" fontId="16" fillId="8" borderId="38" xfId="72" applyNumberFormat="1" applyFont="1" applyFill="1" applyBorder="1" applyAlignment="1" applyProtection="1">
      <alignment vertical="center"/>
      <protection locked="0"/>
    </xf>
    <xf numFmtId="170" fontId="24" fillId="8" borderId="38" xfId="9" applyNumberFormat="1" applyFont="1" applyFill="1" applyBorder="1" applyAlignment="1" applyProtection="1">
      <alignment vertical="center"/>
      <protection locked="0"/>
    </xf>
    <xf numFmtId="0" fontId="16" fillId="8" borderId="33" xfId="72" applyFont="1" applyFill="1" applyBorder="1" applyAlignment="1" applyProtection="1">
      <alignment horizontal="right"/>
      <protection locked="0"/>
    </xf>
    <xf numFmtId="0" fontId="16" fillId="8" borderId="8" xfId="72" applyFont="1" applyFill="1" applyBorder="1" applyAlignment="1" applyProtection="1">
      <alignment horizontal="right"/>
      <protection locked="0"/>
    </xf>
    <xf numFmtId="0" fontId="16" fillId="8" borderId="35" xfId="72" applyFont="1" applyFill="1" applyBorder="1" applyAlignment="1" applyProtection="1">
      <alignment horizontal="right"/>
      <protection locked="0"/>
    </xf>
    <xf numFmtId="0" fontId="16" fillId="8" borderId="38" xfId="72" applyFont="1" applyFill="1" applyBorder="1" applyAlignment="1" applyProtection="1">
      <alignment horizontal="right"/>
      <protection locked="0"/>
    </xf>
    <xf numFmtId="0" fontId="16" fillId="8" borderId="36" xfId="72" applyFont="1" applyFill="1" applyBorder="1" applyAlignment="1" applyProtection="1">
      <alignment horizontal="right"/>
      <protection locked="0"/>
    </xf>
    <xf numFmtId="170" fontId="24" fillId="8" borderId="39" xfId="9" applyNumberFormat="1" applyFont="1" applyFill="1" applyBorder="1" applyAlignment="1" applyProtection="1">
      <alignment vertical="center"/>
      <protection locked="0"/>
    </xf>
    <xf numFmtId="170" fontId="24" fillId="8" borderId="34" xfId="9" applyNumberFormat="1" applyFont="1" applyFill="1" applyBorder="1" applyAlignment="1" applyProtection="1">
      <alignment vertical="center"/>
      <protection locked="0"/>
    </xf>
    <xf numFmtId="170" fontId="24" fillId="10" borderId="33" xfId="9" applyNumberFormat="1" applyFont="1" applyFill="1" applyBorder="1" applyAlignment="1" applyProtection="1">
      <alignment vertical="center"/>
      <protection locked="0"/>
    </xf>
    <xf numFmtId="170" fontId="24" fillId="5" borderId="37" xfId="9" applyNumberFormat="1" applyFont="1" applyFill="1" applyBorder="1" applyAlignment="1" applyProtection="1">
      <alignment vertical="center"/>
      <protection locked="0"/>
    </xf>
    <xf numFmtId="170" fontId="24" fillId="5" borderId="32" xfId="9" applyNumberFormat="1" applyFont="1" applyFill="1" applyBorder="1" applyAlignment="1" applyProtection="1">
      <alignment vertical="center"/>
      <protection locked="0"/>
    </xf>
    <xf numFmtId="0" fontId="24" fillId="6" borderId="38" xfId="72" applyFont="1" applyFill="1" applyBorder="1" applyAlignment="1">
      <alignment vertical="center"/>
    </xf>
    <xf numFmtId="0" fontId="24" fillId="6" borderId="33" xfId="72" applyFont="1" applyFill="1" applyBorder="1" applyAlignment="1">
      <alignment vertical="center"/>
    </xf>
    <xf numFmtId="4" fontId="16" fillId="0" borderId="0" xfId="72" applyNumberFormat="1" applyFont="1" applyFill="1" applyBorder="1" applyAlignment="1" applyProtection="1">
      <alignment vertical="top"/>
      <protection locked="0"/>
    </xf>
    <xf numFmtId="0" fontId="16" fillId="0" borderId="0" xfId="72" applyFont="1" applyFill="1" applyBorder="1" applyAlignment="1" applyProtection="1">
      <alignment vertical="top"/>
      <protection locked="0"/>
    </xf>
    <xf numFmtId="0" fontId="33" fillId="0" borderId="0" xfId="72" applyFont="1" applyBorder="1" applyAlignment="1" applyProtection="1">
      <alignment horizontal="left" vertical="top"/>
    </xf>
    <xf numFmtId="0" fontId="16" fillId="0" borderId="0" xfId="72" applyFont="1" applyFill="1" applyAlignment="1" applyProtection="1">
      <alignment vertical="top"/>
      <protection locked="0"/>
    </xf>
    <xf numFmtId="4" fontId="13" fillId="0" borderId="0" xfId="72" applyNumberFormat="1" applyFont="1" applyFill="1" applyBorder="1" applyAlignment="1" applyProtection="1">
      <alignment vertical="top"/>
    </xf>
    <xf numFmtId="0" fontId="13" fillId="0" borderId="0" xfId="72" applyFont="1" applyFill="1" applyBorder="1" applyAlignment="1">
      <alignment vertical="top"/>
    </xf>
    <xf numFmtId="0" fontId="19" fillId="0" borderId="0" xfId="72" applyFont="1" applyFill="1" applyBorder="1" applyAlignment="1">
      <alignment horizontal="center" vertical="center"/>
    </xf>
    <xf numFmtId="4" fontId="16" fillId="0" borderId="5" xfId="72" applyNumberFormat="1" applyFont="1" applyFill="1" applyBorder="1" applyAlignment="1" applyProtection="1">
      <alignment vertical="top"/>
      <protection locked="0"/>
    </xf>
    <xf numFmtId="0" fontId="16" fillId="0" borderId="0" xfId="72" applyFont="1" applyBorder="1"/>
    <xf numFmtId="4" fontId="12" fillId="0" borderId="0" xfId="72" applyNumberFormat="1" applyFont="1" applyBorder="1" applyAlignment="1"/>
    <xf numFmtId="4" fontId="12" fillId="0" borderId="0" xfId="72" applyNumberFormat="1" applyFont="1" applyFill="1" applyBorder="1" applyAlignment="1" applyProtection="1"/>
    <xf numFmtId="14" fontId="17" fillId="0" borderId="0" xfId="72" applyNumberFormat="1" applyFont="1" applyFill="1" applyBorder="1" applyAlignment="1"/>
    <xf numFmtId="4" fontId="12" fillId="0" borderId="0" xfId="72" applyNumberFormat="1" applyFont="1" applyFill="1" applyBorder="1" applyAlignment="1" applyProtection="1">
      <alignment vertical="top"/>
    </xf>
    <xf numFmtId="0" fontId="12" fillId="0" borderId="0" xfId="72" applyFont="1" applyFill="1" applyBorder="1" applyAlignment="1">
      <alignment vertical="top"/>
    </xf>
    <xf numFmtId="4" fontId="16" fillId="0" borderId="0" xfId="72" applyNumberFormat="1" applyFont="1" applyFill="1" applyBorder="1" applyAlignment="1" applyProtection="1">
      <alignment horizontal="left" vertical="center"/>
    </xf>
    <xf numFmtId="0" fontId="16" fillId="0" borderId="0" xfId="72" applyFont="1" applyFill="1" applyBorder="1" applyAlignment="1">
      <alignment horizontal="left" vertical="center"/>
    </xf>
    <xf numFmtId="0" fontId="16" fillId="0" borderId="0" xfId="72" applyFont="1" applyFill="1" applyBorder="1" applyAlignment="1">
      <alignment vertical="top"/>
    </xf>
    <xf numFmtId="0" fontId="16" fillId="0" borderId="0" xfId="72" applyFont="1" applyFill="1" applyAlignment="1">
      <alignment vertical="top"/>
    </xf>
    <xf numFmtId="4" fontId="24" fillId="5" borderId="40" xfId="72" applyNumberFormat="1" applyFont="1" applyFill="1" applyBorder="1" applyAlignment="1" applyProtection="1">
      <alignment horizontal="center" vertical="top" wrapText="1"/>
    </xf>
    <xf numFmtId="4" fontId="24" fillId="5" borderId="41" xfId="72" applyNumberFormat="1" applyFont="1" applyFill="1" applyBorder="1" applyAlignment="1" applyProtection="1">
      <alignment horizontal="center" vertical="top" wrapText="1"/>
    </xf>
    <xf numFmtId="4" fontId="24" fillId="6" borderId="41" xfId="72" applyNumberFormat="1" applyFont="1" applyFill="1" applyBorder="1" applyAlignment="1" applyProtection="1">
      <alignment horizontal="center" vertical="top" wrapText="1"/>
    </xf>
    <xf numFmtId="0" fontId="24" fillId="6" borderId="42" xfId="72" applyFont="1" applyFill="1" applyBorder="1" applyAlignment="1">
      <alignment horizontal="center" vertical="top" wrapText="1"/>
    </xf>
    <xf numFmtId="0" fontId="34" fillId="0" borderId="0" xfId="72" applyFont="1" applyFill="1" applyBorder="1" applyAlignment="1">
      <alignment horizontal="right"/>
    </xf>
    <xf numFmtId="0" fontId="24" fillId="0" borderId="0" xfId="72" applyFont="1" applyFill="1" applyBorder="1" applyAlignment="1">
      <alignment horizontal="center" vertical="center"/>
    </xf>
    <xf numFmtId="0" fontId="24" fillId="0" borderId="8" xfId="72" applyFont="1" applyFill="1" applyBorder="1" applyAlignment="1">
      <alignment vertical="center"/>
    </xf>
    <xf numFmtId="0" fontId="24" fillId="0" borderId="8" xfId="72" applyFont="1" applyFill="1" applyBorder="1" applyAlignment="1">
      <alignment horizontal="center" vertical="center"/>
    </xf>
    <xf numFmtId="43" fontId="16" fillId="11" borderId="43" xfId="10" applyFont="1" applyFill="1" applyBorder="1" applyAlignment="1" applyProtection="1">
      <alignment horizontal="right" vertical="top"/>
    </xf>
    <xf numFmtId="49" fontId="16" fillId="11" borderId="2" xfId="10" quotePrefix="1" applyNumberFormat="1" applyFont="1" applyFill="1" applyBorder="1" applyAlignment="1" applyProtection="1">
      <alignment horizontal="right" vertical="top"/>
    </xf>
    <xf numFmtId="43" fontId="24" fillId="2" borderId="24" xfId="10" applyFont="1" applyFill="1" applyBorder="1" applyAlignment="1" applyProtection="1">
      <alignment vertical="top"/>
    </xf>
    <xf numFmtId="0" fontId="16" fillId="11" borderId="44" xfId="72" applyFont="1" applyFill="1" applyBorder="1" applyAlignment="1" applyProtection="1">
      <alignment horizontal="left" vertical="top" wrapText="1"/>
    </xf>
    <xf numFmtId="43" fontId="24" fillId="2" borderId="1" xfId="10" applyFont="1" applyFill="1" applyBorder="1" applyAlignment="1" applyProtection="1">
      <alignment vertical="top"/>
    </xf>
    <xf numFmtId="0" fontId="16" fillId="11" borderId="45" xfId="72" applyFont="1" applyFill="1" applyBorder="1" applyAlignment="1" applyProtection="1">
      <alignment horizontal="left" vertical="top" wrapText="1"/>
    </xf>
    <xf numFmtId="0" fontId="16" fillId="0" borderId="9" xfId="72" applyFont="1" applyFill="1" applyBorder="1" applyAlignment="1">
      <alignment vertical="top"/>
    </xf>
    <xf numFmtId="43" fontId="16" fillId="11" borderId="46" xfId="10" applyFont="1" applyFill="1" applyBorder="1" applyAlignment="1" applyProtection="1">
      <alignment horizontal="right" vertical="top"/>
    </xf>
    <xf numFmtId="49" fontId="16" fillId="11" borderId="41" xfId="10" quotePrefix="1" applyNumberFormat="1" applyFont="1" applyFill="1" applyBorder="1" applyAlignment="1" applyProtection="1">
      <alignment horizontal="right" vertical="top"/>
    </xf>
    <xf numFmtId="43" fontId="24" fillId="2" borderId="41" xfId="10" applyFont="1" applyFill="1" applyBorder="1" applyAlignment="1" applyProtection="1">
      <alignment vertical="top"/>
    </xf>
    <xf numFmtId="0" fontId="16" fillId="11" borderId="42" xfId="72" applyFont="1" applyFill="1" applyBorder="1" applyAlignment="1" applyProtection="1">
      <alignment horizontal="left" vertical="top" wrapText="1"/>
    </xf>
    <xf numFmtId="4" fontId="16" fillId="0" borderId="5" xfId="72" applyNumberFormat="1" applyFont="1" applyFill="1" applyBorder="1" applyAlignment="1" applyProtection="1">
      <alignment vertical="top"/>
    </xf>
    <xf numFmtId="4" fontId="16" fillId="0" borderId="0" xfId="72" applyNumberFormat="1" applyFont="1" applyFill="1" applyBorder="1" applyAlignment="1" applyProtection="1">
      <alignment vertical="top"/>
    </xf>
    <xf numFmtId="4" fontId="16" fillId="0" borderId="47" xfId="11" applyNumberFormat="1" applyFont="1" applyBorder="1" applyAlignment="1" applyProtection="1">
      <alignment horizontal="right" vertical="top"/>
      <protection locked="0"/>
    </xf>
    <xf numFmtId="4" fontId="16" fillId="0" borderId="48" xfId="72" applyNumberFormat="1" applyFont="1" applyBorder="1" applyAlignment="1" applyProtection="1">
      <alignment horizontal="right" vertical="top"/>
      <protection locked="0"/>
    </xf>
    <xf numFmtId="4" fontId="16" fillId="0" borderId="25" xfId="72" applyNumberFormat="1" applyFont="1" applyBorder="1" applyAlignment="1">
      <alignment vertical="top"/>
    </xf>
    <xf numFmtId="4" fontId="16" fillId="0" borderId="25" xfId="72" applyNumberFormat="1" applyFont="1" applyBorder="1" applyAlignment="1" applyProtection="1">
      <alignment vertical="top"/>
      <protection locked="0"/>
    </xf>
    <xf numFmtId="0" fontId="26" fillId="10" borderId="14" xfId="72" applyFont="1" applyFill="1" applyBorder="1" applyAlignment="1" applyProtection="1">
      <alignment horizontal="center" vertical="top" wrapText="1"/>
    </xf>
    <xf numFmtId="4" fontId="9" fillId="10" borderId="28" xfId="72" applyNumberFormat="1" applyFont="1" applyFill="1" applyBorder="1" applyAlignment="1" applyProtection="1">
      <alignment horizontal="center" vertical="top" wrapText="1"/>
    </xf>
    <xf numFmtId="1" fontId="16" fillId="0" borderId="49" xfId="72" applyNumberFormat="1" applyFont="1" applyBorder="1" applyAlignment="1" applyProtection="1">
      <alignment horizontal="center" vertical="top"/>
    </xf>
    <xf numFmtId="49" fontId="16" fillId="0" borderId="50" xfId="72" applyNumberFormat="1" applyFont="1" applyBorder="1" applyAlignment="1" applyProtection="1">
      <alignment vertical="top"/>
      <protection locked="0"/>
    </xf>
    <xf numFmtId="49" fontId="16" fillId="0" borderId="50" xfId="72" applyNumberFormat="1" applyFont="1" applyBorder="1" applyAlignment="1" applyProtection="1">
      <alignment horizontal="left" vertical="top" wrapText="1"/>
      <protection locked="0"/>
    </xf>
    <xf numFmtId="49" fontId="16" fillId="0" borderId="51" xfId="72" applyNumberFormat="1" applyFont="1" applyBorder="1" applyAlignment="1" applyProtection="1">
      <alignment vertical="top" wrapText="1"/>
      <protection locked="0"/>
    </xf>
    <xf numFmtId="14" fontId="16" fillId="0" borderId="52" xfId="72" applyNumberFormat="1" applyFont="1" applyBorder="1" applyAlignment="1" applyProtection="1">
      <alignment horizontal="center" vertical="top"/>
      <protection locked="0"/>
    </xf>
    <xf numFmtId="14" fontId="16" fillId="0" borderId="53" xfId="72" applyNumberFormat="1" applyFont="1" applyBorder="1" applyAlignment="1" applyProtection="1">
      <alignment horizontal="center" vertical="top"/>
      <protection locked="0"/>
    </xf>
    <xf numFmtId="49" fontId="16" fillId="0" borderId="52" xfId="72" applyNumberFormat="1" applyFont="1" applyBorder="1" applyAlignment="1" applyProtection="1">
      <alignment horizontal="right" vertical="top" wrapText="1"/>
      <protection locked="0"/>
    </xf>
    <xf numFmtId="49" fontId="16" fillId="0" borderId="54" xfId="72" applyNumberFormat="1" applyFont="1" applyBorder="1" applyAlignment="1" applyProtection="1">
      <alignment horizontal="right" vertical="top" wrapText="1"/>
      <protection locked="0"/>
    </xf>
    <xf numFmtId="14" fontId="16" fillId="0" borderId="54" xfId="72" applyNumberFormat="1" applyFont="1" applyBorder="1" applyAlignment="1" applyProtection="1">
      <alignment horizontal="center" vertical="top"/>
      <protection locked="0"/>
    </xf>
    <xf numFmtId="4" fontId="16" fillId="0" borderId="51" xfId="72" applyNumberFormat="1" applyFont="1" applyBorder="1" applyAlignment="1" applyProtection="1">
      <alignment horizontal="right" vertical="top"/>
      <protection locked="0"/>
    </xf>
    <xf numFmtId="9" fontId="16" fillId="0" borderId="53" xfId="72" applyNumberFormat="1" applyFont="1" applyBorder="1" applyAlignment="1" applyProtection="1">
      <alignment horizontal="right" vertical="top"/>
      <protection locked="0"/>
    </xf>
    <xf numFmtId="9" fontId="16" fillId="0" borderId="9" xfId="72" applyNumberFormat="1" applyFont="1" applyBorder="1" applyAlignment="1" applyProtection="1">
      <alignment horizontal="left" vertical="top"/>
      <protection locked="0"/>
    </xf>
    <xf numFmtId="49" fontId="16" fillId="0" borderId="52" xfId="72" applyNumberFormat="1" applyFont="1" applyBorder="1" applyAlignment="1" applyProtection="1">
      <alignment horizontal="left" vertical="top"/>
      <protection locked="0"/>
    </xf>
    <xf numFmtId="49" fontId="16" fillId="0" borderId="54" xfId="72" applyNumberFormat="1" applyFont="1" applyBorder="1" applyAlignment="1" applyProtection="1">
      <alignment horizontal="left" vertical="top"/>
      <protection locked="0"/>
    </xf>
    <xf numFmtId="49" fontId="16" fillId="0" borderId="53" xfId="72" applyNumberFormat="1" applyFont="1" applyBorder="1" applyAlignment="1" applyProtection="1">
      <alignment horizontal="left" vertical="top"/>
      <protection locked="0"/>
    </xf>
    <xf numFmtId="49" fontId="16" fillId="0" borderId="9" xfId="72" applyNumberFormat="1" applyFont="1" applyBorder="1" applyAlignment="1" applyProtection="1">
      <alignment horizontal="right" vertical="top" wrapText="1"/>
      <protection locked="0"/>
    </xf>
    <xf numFmtId="4" fontId="16" fillId="0" borderId="54" xfId="72" applyNumberFormat="1" applyFont="1" applyBorder="1" applyAlignment="1" applyProtection="1">
      <alignment horizontal="right" vertical="top"/>
      <protection locked="0"/>
    </xf>
    <xf numFmtId="14" fontId="16" fillId="0" borderId="55" xfId="72" applyNumberFormat="1" applyFont="1" applyBorder="1" applyAlignment="1" applyProtection="1">
      <alignment horizontal="center" vertical="top"/>
      <protection locked="0"/>
    </xf>
    <xf numFmtId="14" fontId="16" fillId="0" borderId="9" xfId="72" applyNumberFormat="1" applyFont="1" applyBorder="1" applyAlignment="1" applyProtection="1">
      <alignment horizontal="center" vertical="top"/>
      <protection locked="0"/>
    </xf>
    <xf numFmtId="49" fontId="16" fillId="0" borderId="50" xfId="72" applyNumberFormat="1" applyFont="1" applyBorder="1" applyAlignment="1" applyProtection="1">
      <alignment vertical="top" wrapText="1"/>
      <protection locked="0"/>
    </xf>
    <xf numFmtId="14" fontId="16" fillId="0" borderId="51" xfId="72" applyNumberFormat="1" applyFont="1" applyBorder="1" applyAlignment="1" applyProtection="1">
      <alignment horizontal="center" vertical="top"/>
      <protection locked="0"/>
    </xf>
    <xf numFmtId="9" fontId="16" fillId="0" borderId="53" xfId="7" applyNumberFormat="1" applyFont="1" applyBorder="1" applyAlignment="1" applyProtection="1">
      <alignment horizontal="right" vertical="top"/>
      <protection locked="0"/>
    </xf>
    <xf numFmtId="9" fontId="16" fillId="0" borderId="9" xfId="7" applyNumberFormat="1" applyFont="1" applyBorder="1" applyAlignment="1" applyProtection="1">
      <alignment horizontal="left" vertical="top"/>
      <protection locked="0"/>
    </xf>
    <xf numFmtId="49" fontId="16" fillId="0" borderId="52" xfId="7" applyNumberFormat="1" applyFont="1" applyBorder="1" applyAlignment="1" applyProtection="1">
      <alignment horizontal="left" vertical="top"/>
      <protection locked="0"/>
    </xf>
    <xf numFmtId="49" fontId="16" fillId="0" borderId="54" xfId="7" applyNumberFormat="1" applyFont="1" applyBorder="1" applyAlignment="1" applyProtection="1">
      <alignment horizontal="left" vertical="top"/>
      <protection locked="0"/>
    </xf>
    <xf numFmtId="49" fontId="16" fillId="0" borderId="53" xfId="7" applyNumberFormat="1" applyFont="1" applyBorder="1" applyAlignment="1" applyProtection="1">
      <alignment horizontal="left" vertical="top"/>
      <protection locked="0"/>
    </xf>
    <xf numFmtId="0" fontId="24" fillId="12" borderId="40" xfId="72" applyFont="1" applyFill="1" applyBorder="1" applyAlignment="1" applyProtection="1">
      <alignment horizontal="center" vertical="top" wrapText="1"/>
    </xf>
    <xf numFmtId="0" fontId="24" fillId="12" borderId="41" xfId="72" applyFont="1" applyFill="1" applyBorder="1" applyAlignment="1" applyProtection="1">
      <alignment horizontal="center" vertical="top" wrapText="1"/>
    </xf>
    <xf numFmtId="169" fontId="24" fillId="12" borderId="41" xfId="72" applyNumberFormat="1" applyFont="1" applyFill="1" applyBorder="1" applyAlignment="1" applyProtection="1">
      <alignment horizontal="center" vertical="top" wrapText="1"/>
    </xf>
    <xf numFmtId="169" fontId="24" fillId="4" borderId="41" xfId="72" applyNumberFormat="1" applyFont="1" applyFill="1" applyBorder="1" applyAlignment="1" applyProtection="1">
      <alignment horizontal="center" vertical="top" wrapText="1"/>
    </xf>
    <xf numFmtId="0" fontId="24" fillId="12" borderId="42" xfId="72" applyFont="1" applyFill="1" applyBorder="1" applyAlignment="1" applyProtection="1">
      <alignment horizontal="center" vertical="top" wrapText="1"/>
    </xf>
    <xf numFmtId="0" fontId="24" fillId="4" borderId="56" xfId="72" applyFont="1" applyFill="1" applyBorder="1" applyAlignment="1" applyProtection="1">
      <alignment horizontal="center" vertical="top" wrapText="1"/>
    </xf>
    <xf numFmtId="0" fontId="3" fillId="12" borderId="57" xfId="72" applyFont="1" applyFill="1" applyBorder="1" applyAlignment="1" applyProtection="1">
      <alignment vertical="top" wrapText="1"/>
    </xf>
    <xf numFmtId="0" fontId="16" fillId="8" borderId="8" xfId="72" applyFont="1" applyFill="1" applyBorder="1" applyAlignment="1" applyProtection="1">
      <alignment vertical="center" wrapText="1"/>
      <protection locked="0"/>
    </xf>
    <xf numFmtId="169" fontId="30" fillId="8" borderId="19" xfId="72" applyNumberFormat="1" applyFont="1" applyFill="1" applyBorder="1" applyAlignment="1" applyProtection="1">
      <alignment horizontal="center" wrapText="1"/>
    </xf>
    <xf numFmtId="49" fontId="16" fillId="0" borderId="49" xfId="72" applyNumberFormat="1" applyFont="1" applyBorder="1" applyAlignment="1" applyProtection="1">
      <alignment vertical="top"/>
      <protection locked="0"/>
    </xf>
    <xf numFmtId="49" fontId="16" fillId="0" borderId="49" xfId="72" applyNumberFormat="1" applyFont="1" applyBorder="1" applyAlignment="1" applyProtection="1">
      <alignment vertical="top" wrapText="1"/>
      <protection locked="0"/>
    </xf>
    <xf numFmtId="49" fontId="16" fillId="0" borderId="58" xfId="72" applyNumberFormat="1" applyFont="1" applyBorder="1" applyAlignment="1" applyProtection="1">
      <alignment vertical="top"/>
      <protection locked="0"/>
    </xf>
    <xf numFmtId="0" fontId="0" fillId="0" borderId="59" xfId="72" applyFont="1" applyBorder="1" applyAlignment="1">
      <alignment horizontal="center" vertical="top"/>
    </xf>
    <xf numFmtId="0" fontId="25" fillId="0" borderId="49" xfId="72" applyFont="1" applyBorder="1" applyAlignment="1" applyProtection="1">
      <alignment horizontal="center" vertical="top"/>
      <protection locked="0"/>
    </xf>
    <xf numFmtId="170" fontId="40" fillId="8" borderId="30" xfId="9" applyNumberFormat="1" applyFont="1" applyFill="1" applyBorder="1" applyAlignment="1" applyProtection="1"/>
    <xf numFmtId="171" fontId="40" fillId="8" borderId="30" xfId="9" applyNumberFormat="1" applyFont="1" applyFill="1" applyBorder="1" applyAlignment="1" applyProtection="1"/>
    <xf numFmtId="4" fontId="40" fillId="10" borderId="14" xfId="9" applyNumberFormat="1" applyFont="1" applyFill="1" applyBorder="1" applyAlignment="1" applyProtection="1">
      <alignment horizontal="right"/>
    </xf>
    <xf numFmtId="4" fontId="40" fillId="5" borderId="60" xfId="9" applyNumberFormat="1" applyFont="1" applyFill="1" applyBorder="1" applyAlignment="1" applyProtection="1">
      <alignment horizontal="right"/>
    </xf>
    <xf numFmtId="4" fontId="42" fillId="5" borderId="10" xfId="9" applyNumberFormat="1" applyFont="1" applyFill="1" applyBorder="1" applyAlignment="1" applyProtection="1">
      <alignment horizontal="center"/>
    </xf>
    <xf numFmtId="170" fontId="40" fillId="6" borderId="30" xfId="72" applyNumberFormat="1" applyFont="1" applyFill="1" applyBorder="1" applyAlignment="1"/>
    <xf numFmtId="0" fontId="41" fillId="6" borderId="25" xfId="72" applyFont="1" applyFill="1" applyBorder="1" applyAlignment="1">
      <alignment vertical="top"/>
    </xf>
    <xf numFmtId="1" fontId="16" fillId="0" borderId="61" xfId="72" applyNumberFormat="1" applyFont="1" applyBorder="1" applyAlignment="1" applyProtection="1">
      <alignment horizontal="center" vertical="top"/>
    </xf>
    <xf numFmtId="49" fontId="16" fillId="0" borderId="62" xfId="72" applyNumberFormat="1" applyFont="1" applyBorder="1" applyAlignment="1" applyProtection="1">
      <alignment vertical="top"/>
      <protection locked="0"/>
    </xf>
    <xf numFmtId="49" fontId="16" fillId="0" borderId="62" xfId="72" applyNumberFormat="1" applyFont="1" applyBorder="1" applyAlignment="1" applyProtection="1">
      <alignment horizontal="left" vertical="top" wrapText="1"/>
      <protection locked="0"/>
    </xf>
    <xf numFmtId="49" fontId="16" fillId="0" borderId="63" xfId="72" applyNumberFormat="1" applyFont="1" applyBorder="1" applyAlignment="1" applyProtection="1">
      <alignment vertical="top" wrapText="1"/>
      <protection locked="0"/>
    </xf>
    <xf numFmtId="49" fontId="16" fillId="0" borderId="61" xfId="72" applyNumberFormat="1" applyFont="1" applyBorder="1" applyAlignment="1" applyProtection="1">
      <alignment vertical="top"/>
      <protection locked="0"/>
    </xf>
    <xf numFmtId="14" fontId="16" fillId="0" borderId="64" xfId="72" applyNumberFormat="1" applyFont="1" applyBorder="1" applyAlignment="1" applyProtection="1">
      <alignment horizontal="center" vertical="top"/>
      <protection locked="0"/>
    </xf>
    <xf numFmtId="14" fontId="16" fillId="0" borderId="65" xfId="72" applyNumberFormat="1" applyFont="1" applyBorder="1" applyAlignment="1" applyProtection="1">
      <alignment horizontal="center" vertical="top"/>
      <protection locked="0"/>
    </xf>
    <xf numFmtId="49" fontId="16" fillId="0" borderId="64" xfId="72" applyNumberFormat="1" applyFont="1" applyBorder="1" applyAlignment="1" applyProtection="1">
      <alignment horizontal="right" vertical="top" wrapText="1"/>
      <protection locked="0"/>
    </xf>
    <xf numFmtId="49" fontId="16" fillId="0" borderId="66" xfId="72" applyNumberFormat="1" applyFont="1" applyBorder="1" applyAlignment="1" applyProtection="1">
      <alignment horizontal="right" vertical="top" wrapText="1"/>
      <protection locked="0"/>
    </xf>
    <xf numFmtId="14" fontId="16" fillId="0" borderId="66" xfId="72" applyNumberFormat="1" applyFont="1" applyBorder="1" applyAlignment="1" applyProtection="1">
      <alignment horizontal="center" vertical="top"/>
      <protection locked="0"/>
    </xf>
    <xf numFmtId="4" fontId="16" fillId="0" borderId="63" xfId="72" applyNumberFormat="1" applyFont="1" applyBorder="1" applyAlignment="1" applyProtection="1">
      <alignment horizontal="right" vertical="top"/>
      <protection locked="0"/>
    </xf>
    <xf numFmtId="9" fontId="16" fillId="0" borderId="65" xfId="72" applyNumberFormat="1" applyFont="1" applyBorder="1" applyAlignment="1" applyProtection="1">
      <alignment horizontal="right" vertical="top"/>
      <protection locked="0"/>
    </xf>
    <xf numFmtId="9" fontId="16" fillId="0" borderId="67" xfId="72" applyNumberFormat="1" applyFont="1" applyBorder="1" applyAlignment="1" applyProtection="1">
      <alignment horizontal="left" vertical="top"/>
      <protection locked="0"/>
    </xf>
    <xf numFmtId="49" fontId="16" fillId="0" borderId="64" xfId="72" applyNumberFormat="1" applyFont="1" applyBorder="1" applyAlignment="1" applyProtection="1">
      <alignment horizontal="left" vertical="top"/>
      <protection locked="0"/>
    </xf>
    <xf numFmtId="49" fontId="16" fillId="0" borderId="66" xfId="72" applyNumberFormat="1" applyFont="1" applyBorder="1" applyAlignment="1" applyProtection="1">
      <alignment horizontal="left" vertical="top"/>
      <protection locked="0"/>
    </xf>
    <xf numFmtId="49" fontId="16" fillId="0" borderId="65" xfId="72" applyNumberFormat="1" applyFont="1" applyBorder="1" applyAlignment="1" applyProtection="1">
      <alignment horizontal="left" vertical="top"/>
      <protection locked="0"/>
    </xf>
    <xf numFmtId="49" fontId="16" fillId="0" borderId="67" xfId="72" applyNumberFormat="1" applyFont="1" applyBorder="1" applyAlignment="1" applyProtection="1">
      <alignment horizontal="right" vertical="top" wrapText="1"/>
      <protection locked="0"/>
    </xf>
    <xf numFmtId="4" fontId="16" fillId="0" borderId="66" xfId="72" applyNumberFormat="1" applyFont="1" applyBorder="1" applyAlignment="1" applyProtection="1">
      <alignment horizontal="right" vertical="top"/>
      <protection locked="0"/>
    </xf>
    <xf numFmtId="0" fontId="25" fillId="0" borderId="61" xfId="72" applyFont="1" applyBorder="1" applyAlignment="1" applyProtection="1">
      <alignment horizontal="center" vertical="top"/>
      <protection locked="0"/>
    </xf>
    <xf numFmtId="43" fontId="16" fillId="11" borderId="68" xfId="10" applyFont="1" applyFill="1" applyBorder="1" applyAlignment="1" applyProtection="1">
      <alignment horizontal="right" vertical="top"/>
    </xf>
    <xf numFmtId="49" fontId="16" fillId="11" borderId="69" xfId="10" quotePrefix="1" applyNumberFormat="1" applyFont="1" applyFill="1" applyBorder="1" applyAlignment="1" applyProtection="1">
      <alignment horizontal="right" vertical="top"/>
    </xf>
    <xf numFmtId="0" fontId="16" fillId="0" borderId="67" xfId="72" applyFont="1" applyFill="1" applyBorder="1" applyAlignment="1">
      <alignment vertical="top"/>
    </xf>
    <xf numFmtId="0" fontId="0" fillId="0" borderId="67" xfId="72" applyFont="1" applyFill="1" applyBorder="1" applyAlignment="1">
      <alignment vertical="top"/>
    </xf>
    <xf numFmtId="169" fontId="40" fillId="8" borderId="12" xfId="72" applyNumberFormat="1" applyFont="1" applyFill="1" applyBorder="1" applyAlignment="1" applyProtection="1">
      <alignment horizontal="center" wrapText="1"/>
    </xf>
    <xf numFmtId="169" fontId="40" fillId="8" borderId="70" xfId="72" applyNumberFormat="1" applyFont="1" applyFill="1" applyBorder="1" applyAlignment="1" applyProtection="1">
      <alignment horizontal="center" wrapText="1"/>
    </xf>
    <xf numFmtId="49" fontId="40" fillId="9" borderId="71" xfId="72" applyNumberFormat="1" applyFont="1" applyFill="1" applyBorder="1" applyAlignment="1" applyProtection="1">
      <alignment horizontal="left" vertical="center" wrapText="1"/>
      <protection locked="0"/>
    </xf>
    <xf numFmtId="14" fontId="17" fillId="0" borderId="0" xfId="72" applyNumberFormat="1" applyFont="1" applyBorder="1" applyAlignment="1" applyProtection="1">
      <alignment horizontal="left" vertical="top"/>
      <protection locked="0"/>
    </xf>
    <xf numFmtId="14" fontId="12" fillId="0" borderId="0" xfId="72" applyNumberFormat="1" applyFont="1" applyAlignment="1">
      <alignment horizontal="right" vertical="top"/>
    </xf>
    <xf numFmtId="0" fontId="17" fillId="0" borderId="0" xfId="72" applyFont="1" applyAlignment="1">
      <alignment horizontal="left" vertical="top"/>
    </xf>
    <xf numFmtId="14" fontId="25" fillId="0" borderId="27" xfId="72" applyNumberFormat="1" applyFont="1" applyBorder="1" applyAlignment="1" applyProtection="1">
      <alignment horizontal="right"/>
    </xf>
    <xf numFmtId="0" fontId="25" fillId="0" borderId="0" xfId="72" applyFont="1" applyAlignment="1" applyProtection="1">
      <alignment vertical="center"/>
    </xf>
    <xf numFmtId="0" fontId="26" fillId="0" borderId="0" xfId="72" applyFont="1" applyBorder="1" applyAlignment="1" applyProtection="1">
      <alignment horizontal="left" vertical="center"/>
    </xf>
    <xf numFmtId="0" fontId="25" fillId="0" borderId="0" xfId="72" applyFont="1" applyBorder="1" applyAlignment="1" applyProtection="1">
      <alignment horizontal="center" vertical="center"/>
    </xf>
    <xf numFmtId="0" fontId="43" fillId="0" borderId="0" xfId="72" applyFont="1" applyBorder="1" applyAlignment="1" applyProtection="1">
      <alignment vertical="center"/>
    </xf>
    <xf numFmtId="169" fontId="25" fillId="0" borderId="0" xfId="72" applyNumberFormat="1" applyFont="1" applyBorder="1" applyAlignment="1" applyProtection="1">
      <alignment horizontal="center" vertical="center" wrapText="1"/>
    </xf>
    <xf numFmtId="169" fontId="26" fillId="0" borderId="0" xfId="72" applyNumberFormat="1" applyFont="1" applyBorder="1" applyAlignment="1" applyProtection="1">
      <alignment horizontal="right" vertical="center"/>
    </xf>
    <xf numFmtId="0" fontId="25" fillId="0" borderId="0" xfId="72" applyFont="1" applyFill="1" applyBorder="1" applyAlignment="1"/>
    <xf numFmtId="169" fontId="26" fillId="0" borderId="0" xfId="72" applyNumberFormat="1" applyFont="1" applyBorder="1" applyAlignment="1" applyProtection="1">
      <alignment horizontal="center" vertical="center"/>
    </xf>
    <xf numFmtId="14" fontId="25" fillId="0" borderId="0" xfId="72" applyNumberFormat="1" applyFont="1" applyBorder="1" applyAlignment="1" applyProtection="1">
      <alignment vertical="center"/>
    </xf>
    <xf numFmtId="0" fontId="25" fillId="0" borderId="0" xfId="72" applyFont="1" applyFill="1" applyBorder="1" applyAlignment="1" applyProtection="1"/>
    <xf numFmtId="3" fontId="25" fillId="0" borderId="0" xfId="72" applyNumberFormat="1" applyFont="1" applyBorder="1" applyAlignment="1" applyProtection="1">
      <alignment horizontal="right" vertical="center"/>
    </xf>
    <xf numFmtId="4" fontId="25" fillId="0" borderId="0" xfId="72" applyNumberFormat="1" applyFont="1" applyBorder="1" applyAlignment="1"/>
    <xf numFmtId="4" fontId="25" fillId="0" borderId="0" xfId="72" applyNumberFormat="1" applyFont="1" applyFill="1" applyBorder="1" applyAlignment="1" applyProtection="1"/>
    <xf numFmtId="14" fontId="27" fillId="0" borderId="0" xfId="72" applyNumberFormat="1" applyFont="1" applyFill="1" applyBorder="1" applyAlignment="1"/>
    <xf numFmtId="0" fontId="44" fillId="0" borderId="0" xfId="72" applyFont="1" applyFill="1" applyBorder="1" applyAlignment="1"/>
    <xf numFmtId="0" fontId="38" fillId="0" borderId="0" xfId="71" applyFont="1"/>
    <xf numFmtId="0" fontId="38" fillId="0" borderId="0" xfId="70" applyFont="1"/>
    <xf numFmtId="0" fontId="39" fillId="0" borderId="0" xfId="71" applyFont="1"/>
    <xf numFmtId="0" fontId="38" fillId="13" borderId="0" xfId="71" applyFont="1" applyFill="1"/>
    <xf numFmtId="0" fontId="38" fillId="0" borderId="0" xfId="71" applyFont="1" applyAlignment="1">
      <alignment horizontal="center"/>
    </xf>
    <xf numFmtId="0" fontId="38" fillId="5" borderId="0" xfId="71" applyFont="1" applyFill="1"/>
    <xf numFmtId="0" fontId="38" fillId="14" borderId="0" xfId="70" applyFont="1" applyFill="1"/>
    <xf numFmtId="0" fontId="38" fillId="15" borderId="0" xfId="71" applyFont="1" applyFill="1"/>
    <xf numFmtId="0" fontId="38" fillId="16" borderId="0" xfId="71" applyFont="1" applyFill="1"/>
    <xf numFmtId="0" fontId="24" fillId="4" borderId="40" xfId="72" applyFont="1" applyFill="1" applyBorder="1" applyAlignment="1" applyProtection="1">
      <alignment horizontal="center" vertical="top" wrapText="1"/>
    </xf>
    <xf numFmtId="0" fontId="24" fillId="4" borderId="41" xfId="72" applyFont="1" applyFill="1" applyBorder="1" applyAlignment="1" applyProtection="1">
      <alignment horizontal="center" vertical="top" wrapText="1"/>
    </xf>
    <xf numFmtId="0" fontId="16" fillId="4" borderId="42" xfId="72" applyFont="1" applyFill="1" applyBorder="1" applyAlignment="1" applyProtection="1">
      <alignment horizontal="center" vertical="top" wrapText="1"/>
    </xf>
    <xf numFmtId="49" fontId="12" fillId="0" borderId="3" xfId="72" applyNumberFormat="1" applyFont="1" applyBorder="1" applyAlignment="1" applyProtection="1">
      <alignment horizontal="left" vertical="top" wrapText="1"/>
      <protection locked="0"/>
    </xf>
    <xf numFmtId="49" fontId="12" fillId="0" borderId="4" xfId="72" applyNumberFormat="1" applyFont="1" applyBorder="1" applyAlignment="1" applyProtection="1">
      <alignment horizontal="left" vertical="top" wrapText="1"/>
      <protection locked="0"/>
    </xf>
    <xf numFmtId="49" fontId="23" fillId="0" borderId="3" xfId="72" applyNumberFormat="1" applyFont="1" applyBorder="1" applyAlignment="1" applyProtection="1">
      <alignment horizontal="left" vertical="top" wrapText="1"/>
      <protection locked="0"/>
    </xf>
    <xf numFmtId="49" fontId="23" fillId="0" borderId="4" xfId="72" applyNumberFormat="1" applyFont="1" applyBorder="1" applyAlignment="1" applyProtection="1">
      <alignment horizontal="left" vertical="top" wrapText="1"/>
      <protection locked="0"/>
    </xf>
    <xf numFmtId="43" fontId="15" fillId="0" borderId="15" xfId="10" applyFont="1" applyBorder="1" applyAlignment="1" applyProtection="1">
      <alignment horizontal="right"/>
    </xf>
    <xf numFmtId="43" fontId="15" fillId="0" borderId="16" xfId="10" applyFont="1" applyBorder="1" applyAlignment="1" applyProtection="1">
      <alignment horizontal="right"/>
    </xf>
    <xf numFmtId="0" fontId="15" fillId="7" borderId="3" xfId="72" applyFont="1" applyFill="1" applyBorder="1" applyAlignment="1">
      <alignment horizontal="left" vertical="center" wrapText="1"/>
    </xf>
    <xf numFmtId="0" fontId="15" fillId="7" borderId="4" xfId="72" applyFont="1" applyFill="1" applyBorder="1" applyAlignment="1">
      <alignment horizontal="left" vertical="center" wrapText="1"/>
    </xf>
    <xf numFmtId="0" fontId="15" fillId="7" borderId="2" xfId="72" applyFont="1" applyFill="1" applyBorder="1" applyAlignment="1">
      <alignment horizontal="left" vertical="center" wrapText="1"/>
    </xf>
    <xf numFmtId="0" fontId="24" fillId="0" borderId="0" xfId="72" applyFont="1" applyBorder="1" applyAlignment="1" applyProtection="1">
      <alignment horizontal="left" vertical="top" wrapText="1"/>
    </xf>
    <xf numFmtId="0" fontId="15" fillId="0" borderId="5" xfId="72" applyFont="1" applyBorder="1" applyAlignment="1" applyProtection="1">
      <alignment horizontal="left" vertical="center"/>
    </xf>
    <xf numFmtId="0" fontId="15" fillId="0" borderId="0" xfId="72" applyFont="1" applyBorder="1" applyAlignment="1" applyProtection="1">
      <alignment horizontal="left" vertical="center"/>
    </xf>
    <xf numFmtId="0" fontId="15" fillId="0" borderId="25" xfId="72" applyFont="1" applyBorder="1" applyAlignment="1" applyProtection="1">
      <alignment horizontal="left" vertical="center"/>
    </xf>
    <xf numFmtId="0" fontId="15" fillId="0" borderId="26" xfId="72" applyFont="1" applyBorder="1" applyAlignment="1" applyProtection="1">
      <alignment horizontal="left" vertical="center"/>
    </xf>
    <xf numFmtId="0" fontId="15" fillId="0" borderId="27" xfId="72" applyFont="1" applyBorder="1" applyAlignment="1" applyProtection="1">
      <alignment horizontal="left" vertical="center"/>
    </xf>
    <xf numFmtId="0" fontId="15" fillId="0" borderId="28" xfId="72" applyFont="1" applyBorder="1" applyAlignment="1" applyProtection="1">
      <alignment horizontal="left" vertical="center"/>
    </xf>
    <xf numFmtId="43" fontId="12" fillId="0" borderId="26" xfId="10" applyFont="1" applyBorder="1" applyAlignment="1" applyProtection="1">
      <alignment horizontal="right"/>
    </xf>
    <xf numFmtId="43" fontId="12" fillId="0" borderId="28" xfId="10" applyFont="1" applyBorder="1" applyAlignment="1" applyProtection="1">
      <alignment horizontal="right"/>
    </xf>
    <xf numFmtId="0" fontId="15" fillId="0" borderId="0" xfId="72" applyFont="1" applyAlignment="1" applyProtection="1">
      <alignment horizontal="center" vertical="center" wrapText="1"/>
    </xf>
    <xf numFmtId="0" fontId="15" fillId="0" borderId="25" xfId="72" applyFont="1" applyBorder="1" applyAlignment="1" applyProtection="1">
      <alignment horizontal="center" vertical="center" wrapText="1"/>
    </xf>
    <xf numFmtId="0" fontId="11" fillId="7" borderId="0" xfId="72" applyFont="1" applyFill="1" applyBorder="1" applyAlignment="1">
      <alignment horizontal="center" vertical="center" wrapText="1"/>
    </xf>
    <xf numFmtId="0" fontId="11" fillId="7" borderId="0" xfId="72" applyFont="1" applyFill="1" applyBorder="1" applyAlignment="1">
      <alignment horizontal="center" vertical="center"/>
    </xf>
    <xf numFmtId="0" fontId="12" fillId="0" borderId="0" xfId="72" applyFont="1" applyBorder="1" applyAlignment="1" applyProtection="1">
      <alignment horizontal="left" vertical="top"/>
      <protection locked="0"/>
    </xf>
    <xf numFmtId="0" fontId="12" fillId="0" borderId="0" xfId="72" applyFont="1" applyBorder="1" applyAlignment="1" applyProtection="1">
      <alignment horizontal="left" vertical="top"/>
    </xf>
    <xf numFmtId="0" fontId="15" fillId="0" borderId="12" xfId="72" applyFont="1" applyBorder="1" applyAlignment="1" applyProtection="1">
      <alignment horizontal="left" vertical="center"/>
    </xf>
    <xf numFmtId="0" fontId="15" fillId="0" borderId="13" xfId="72" applyFont="1" applyBorder="1" applyAlignment="1" applyProtection="1">
      <alignment horizontal="left" vertical="center"/>
    </xf>
    <xf numFmtId="0" fontId="15" fillId="0" borderId="14" xfId="72" applyFont="1" applyBorder="1" applyAlignment="1" applyProtection="1">
      <alignment horizontal="left" vertical="center"/>
    </xf>
    <xf numFmtId="0" fontId="15" fillId="10" borderId="15" xfId="72" applyFont="1" applyFill="1" applyBorder="1" applyAlignment="1" applyProtection="1">
      <alignment horizontal="center" vertical="center" wrapText="1"/>
    </xf>
    <xf numFmtId="0" fontId="15" fillId="10" borderId="16" xfId="72" applyFont="1" applyFill="1" applyBorder="1" applyAlignment="1" applyProtection="1">
      <alignment horizontal="center" vertical="center" wrapText="1"/>
    </xf>
    <xf numFmtId="43" fontId="12" fillId="0" borderId="3" xfId="10" applyFont="1" applyBorder="1" applyAlignment="1" applyProtection="1">
      <alignment horizontal="center" vertical="top"/>
      <protection locked="0"/>
    </xf>
    <xf numFmtId="43" fontId="12" fillId="0" borderId="2" xfId="10" applyFont="1" applyBorder="1" applyAlignment="1" applyProtection="1">
      <alignment horizontal="center" vertical="top"/>
      <protection locked="0"/>
    </xf>
    <xf numFmtId="0" fontId="12" fillId="0" borderId="0" xfId="72" applyFont="1" applyAlignment="1" applyProtection="1">
      <alignment horizontal="center"/>
    </xf>
    <xf numFmtId="0" fontId="15" fillId="0" borderId="0" xfId="72" applyFont="1" applyBorder="1" applyAlignment="1" applyProtection="1">
      <alignment horizontal="center"/>
    </xf>
    <xf numFmtId="43" fontId="12" fillId="0" borderId="1" xfId="10" applyFont="1" applyBorder="1" applyAlignment="1" applyProtection="1">
      <alignment horizontal="center" vertical="center" wrapText="1"/>
    </xf>
    <xf numFmtId="43" fontId="12" fillId="0" borderId="1" xfId="10" applyFont="1" applyBorder="1" applyAlignment="1" applyProtection="1">
      <alignment horizontal="center" vertical="top"/>
      <protection locked="0"/>
    </xf>
    <xf numFmtId="0" fontId="15" fillId="0" borderId="0" xfId="72" applyFont="1" applyAlignment="1" applyProtection="1">
      <alignment horizontal="center"/>
    </xf>
    <xf numFmtId="0" fontId="22" fillId="0" borderId="0" xfId="72" applyFont="1" applyBorder="1" applyAlignment="1" applyProtection="1">
      <alignment horizontal="left" vertical="top" wrapText="1"/>
    </xf>
    <xf numFmtId="0" fontId="15" fillId="0" borderId="0" xfId="72" applyFont="1" applyBorder="1" applyAlignment="1">
      <alignment horizontal="right" vertical="top" wrapText="1"/>
    </xf>
    <xf numFmtId="0" fontId="25" fillId="0" borderId="0" xfId="72" applyFont="1" applyAlignment="1" applyProtection="1">
      <alignment horizontal="left" vertical="top" wrapText="1"/>
    </xf>
    <xf numFmtId="0" fontId="15" fillId="11" borderId="72" xfId="72" applyFont="1" applyFill="1" applyBorder="1" applyAlignment="1" applyProtection="1">
      <alignment horizontal="center" vertical="top" wrapText="1"/>
    </xf>
    <xf numFmtId="0" fontId="15" fillId="11" borderId="57" xfId="72" applyFont="1" applyFill="1" applyBorder="1" applyAlignment="1" applyProtection="1">
      <alignment horizontal="center" vertical="top" wrapText="1"/>
    </xf>
    <xf numFmtId="0" fontId="12" fillId="11" borderId="57" xfId="72" applyFont="1" applyFill="1" applyBorder="1" applyAlignment="1" applyProtection="1">
      <alignment horizontal="center" vertical="top"/>
    </xf>
    <xf numFmtId="0" fontId="12" fillId="11" borderId="73" xfId="72" applyFont="1" applyFill="1" applyBorder="1" applyAlignment="1" applyProtection="1">
      <alignment horizontal="center" vertical="top"/>
    </xf>
    <xf numFmtId="0" fontId="15" fillId="8" borderId="19" xfId="72" applyFont="1" applyFill="1" applyBorder="1" applyAlignment="1" applyProtection="1">
      <alignment horizontal="left" vertical="center" wrapText="1"/>
    </xf>
    <xf numFmtId="0" fontId="15" fillId="8" borderId="34" xfId="72" applyFont="1" applyFill="1" applyBorder="1" applyAlignment="1" applyProtection="1">
      <alignment horizontal="left" vertical="center" wrapText="1"/>
    </xf>
    <xf numFmtId="0" fontId="24" fillId="10" borderId="72" xfId="72" applyFont="1" applyFill="1" applyBorder="1" applyAlignment="1" applyProtection="1">
      <alignment horizontal="center" vertical="center" wrapText="1"/>
    </xf>
    <xf numFmtId="0" fontId="24" fillId="10" borderId="57" xfId="72" applyFont="1" applyFill="1" applyBorder="1" applyAlignment="1" applyProtection="1">
      <alignment horizontal="center" vertical="center" wrapText="1"/>
    </xf>
    <xf numFmtId="0" fontId="29" fillId="5" borderId="0" xfId="72" applyFont="1" applyFill="1" applyBorder="1" applyAlignment="1" applyProtection="1">
      <alignment horizontal="center"/>
    </xf>
    <xf numFmtId="0" fontId="29" fillId="5" borderId="0" xfId="12" applyFont="1" applyFill="1" applyAlignment="1" applyProtection="1">
      <alignment horizontal="center"/>
    </xf>
    <xf numFmtId="0" fontId="24" fillId="4" borderId="12" xfId="72" applyFont="1" applyFill="1" applyBorder="1" applyAlignment="1" applyProtection="1">
      <alignment horizontal="center" vertical="top" wrapText="1"/>
    </xf>
    <xf numFmtId="0" fontId="24" fillId="4" borderId="26" xfId="72" applyFont="1" applyFill="1" applyBorder="1" applyAlignment="1" applyProtection="1">
      <alignment horizontal="center" vertical="top" wrapText="1"/>
    </xf>
    <xf numFmtId="0" fontId="24" fillId="4" borderId="29" xfId="72" applyFont="1" applyFill="1" applyBorder="1" applyAlignment="1" applyProtection="1">
      <alignment horizontal="center" vertical="top" wrapText="1"/>
    </xf>
    <xf numFmtId="0" fontId="24" fillId="4" borderId="74" xfId="72" applyFont="1" applyFill="1" applyBorder="1" applyAlignment="1" applyProtection="1">
      <alignment horizontal="center" vertical="top" wrapText="1"/>
    </xf>
    <xf numFmtId="0" fontId="24" fillId="4" borderId="30" xfId="72" applyFont="1" applyFill="1" applyBorder="1" applyAlignment="1" applyProtection="1">
      <alignment horizontal="center" vertical="top" wrapText="1"/>
    </xf>
    <xf numFmtId="0" fontId="24" fillId="4" borderId="75" xfId="72" applyFont="1" applyFill="1" applyBorder="1" applyAlignment="1" applyProtection="1">
      <alignment horizontal="center" vertical="top" wrapText="1"/>
    </xf>
    <xf numFmtId="0" fontId="24" fillId="4" borderId="31" xfId="72" applyFont="1" applyFill="1" applyBorder="1" applyAlignment="1" applyProtection="1">
      <alignment horizontal="center" vertical="top" wrapText="1"/>
    </xf>
    <xf numFmtId="0" fontId="24" fillId="4" borderId="76" xfId="72" applyFont="1" applyFill="1" applyBorder="1" applyAlignment="1" applyProtection="1">
      <alignment horizontal="center" vertical="top" wrapText="1"/>
    </xf>
    <xf numFmtId="0" fontId="24" fillId="17" borderId="29" xfId="72" applyFont="1" applyFill="1" applyBorder="1" applyAlignment="1" applyProtection="1">
      <alignment horizontal="center" vertical="top" wrapText="1"/>
    </xf>
    <xf numFmtId="0" fontId="24" fillId="17" borderId="74" xfId="72" applyFont="1" applyFill="1" applyBorder="1" applyAlignment="1" applyProtection="1">
      <alignment horizontal="center" vertical="top" wrapText="1"/>
    </xf>
    <xf numFmtId="0" fontId="24" fillId="4" borderId="19" xfId="72" applyFont="1" applyFill="1" applyBorder="1" applyAlignment="1" applyProtection="1">
      <alignment horizontal="center" vertical="top" wrapText="1"/>
    </xf>
    <xf numFmtId="0" fontId="24" fillId="4" borderId="21" xfId="72" applyFont="1" applyFill="1" applyBorder="1" applyAlignment="1" applyProtection="1">
      <alignment horizontal="center" vertical="top" wrapText="1"/>
    </xf>
    <xf numFmtId="169" fontId="24" fillId="4" borderId="12" xfId="72" applyNumberFormat="1" applyFont="1" applyFill="1" applyBorder="1" applyAlignment="1" applyProtection="1">
      <alignment horizontal="center" vertical="top" wrapText="1"/>
    </xf>
    <xf numFmtId="169" fontId="24" fillId="4" borderId="14" xfId="72" applyNumberFormat="1" applyFont="1" applyFill="1" applyBorder="1" applyAlignment="1" applyProtection="1">
      <alignment horizontal="center" vertical="top" wrapText="1"/>
    </xf>
    <xf numFmtId="169" fontId="24" fillId="4" borderId="26" xfId="72" applyNumberFormat="1" applyFont="1" applyFill="1" applyBorder="1" applyAlignment="1" applyProtection="1">
      <alignment horizontal="center" vertical="top" wrapText="1"/>
    </xf>
    <xf numFmtId="169" fontId="24" fillId="4" borderId="28" xfId="72" applyNumberFormat="1" applyFont="1" applyFill="1" applyBorder="1" applyAlignment="1" applyProtection="1">
      <alignment horizontal="center" vertical="top" wrapText="1"/>
    </xf>
    <xf numFmtId="0" fontId="24" fillId="4" borderId="13" xfId="72" applyFont="1" applyFill="1" applyBorder="1" applyAlignment="1" applyProtection="1">
      <alignment horizontal="center" vertical="top" wrapText="1"/>
    </xf>
    <xf numFmtId="0" fontId="16" fillId="4" borderId="13" xfId="72" applyFont="1" applyFill="1" applyBorder="1" applyAlignment="1" applyProtection="1">
      <alignment horizontal="center" vertical="top"/>
    </xf>
    <xf numFmtId="0" fontId="16" fillId="4" borderId="14" xfId="72" applyFont="1" applyFill="1" applyBorder="1" applyAlignment="1" applyProtection="1">
      <alignment horizontal="center" vertical="top"/>
    </xf>
    <xf numFmtId="0" fontId="3" fillId="4" borderId="29" xfId="72" applyFont="1" applyFill="1" applyBorder="1" applyAlignment="1" applyProtection="1">
      <alignment horizontal="center" vertical="top" wrapText="1"/>
    </xf>
    <xf numFmtId="0" fontId="3" fillId="4" borderId="74" xfId="72" applyFont="1" applyFill="1" applyBorder="1" applyAlignment="1" applyProtection="1">
      <alignment horizontal="center" vertical="top" wrapText="1"/>
    </xf>
    <xf numFmtId="0" fontId="24" fillId="4" borderId="72" xfId="72" applyFont="1" applyFill="1" applyBorder="1" applyAlignment="1" applyProtection="1">
      <alignment horizontal="center" vertical="top" wrapText="1"/>
    </xf>
    <xf numFmtId="0" fontId="24" fillId="4" borderId="57" xfId="72" applyFont="1" applyFill="1" applyBorder="1" applyAlignment="1" applyProtection="1">
      <alignment horizontal="center" vertical="top" wrapText="1"/>
    </xf>
    <xf numFmtId="0" fontId="24" fillId="4" borderId="73" xfId="72" applyFont="1" applyFill="1" applyBorder="1" applyAlignment="1" applyProtection="1">
      <alignment horizontal="center" vertical="top" wrapText="1"/>
    </xf>
    <xf numFmtId="0" fontId="24" fillId="12" borderId="72" xfId="72" applyFont="1" applyFill="1" applyBorder="1" applyAlignment="1" applyProtection="1">
      <alignment horizontal="center" vertical="top" wrapText="1"/>
    </xf>
    <xf numFmtId="0" fontId="24" fillId="12" borderId="57" xfId="72" applyFont="1" applyFill="1" applyBorder="1" applyAlignment="1" applyProtection="1">
      <alignment horizontal="center" vertical="top" wrapText="1"/>
    </xf>
    <xf numFmtId="0" fontId="24" fillId="14" borderId="19" xfId="72" applyFont="1" applyFill="1" applyBorder="1" applyAlignment="1" applyProtection="1">
      <alignment horizontal="center" vertical="center" textRotation="90" wrapText="1"/>
    </xf>
    <xf numFmtId="0" fontId="24" fillId="14" borderId="21" xfId="72" applyFont="1" applyFill="1" applyBorder="1" applyAlignment="1" applyProtection="1">
      <alignment horizontal="center" vertical="center" textRotation="90" wrapText="1"/>
    </xf>
    <xf numFmtId="14" fontId="25" fillId="0" borderId="0" xfId="72" applyNumberFormat="1" applyFont="1" applyBorder="1" applyAlignment="1" applyProtection="1">
      <alignment horizontal="center" vertical="center"/>
    </xf>
    <xf numFmtId="0" fontId="10" fillId="7" borderId="0" xfId="72" applyFont="1" applyFill="1" applyBorder="1" applyAlignment="1" applyProtection="1">
      <alignment horizontal="center" vertical="center" wrapText="1"/>
    </xf>
    <xf numFmtId="0" fontId="11" fillId="7" borderId="0" xfId="72" applyFont="1" applyFill="1" applyBorder="1" applyAlignment="1" applyProtection="1">
      <alignment horizontal="center" vertical="center" wrapText="1"/>
    </xf>
    <xf numFmtId="0" fontId="11" fillId="7" borderId="27" xfId="72" applyFont="1" applyFill="1" applyBorder="1" applyAlignment="1" applyProtection="1">
      <alignment horizontal="center" vertical="center" wrapText="1"/>
    </xf>
    <xf numFmtId="0" fontId="25" fillId="0" borderId="0" xfId="72" applyFont="1" applyBorder="1" applyAlignment="1" applyProtection="1">
      <alignment horizontal="left" vertical="top" wrapText="1"/>
    </xf>
    <xf numFmtId="0" fontId="25" fillId="0" borderId="27" xfId="72" applyNumberFormat="1" applyFont="1" applyBorder="1" applyAlignment="1" applyProtection="1">
      <alignment horizontal="left" vertical="top"/>
    </xf>
    <xf numFmtId="0" fontId="43" fillId="0" borderId="0" xfId="72" applyFont="1" applyBorder="1" applyAlignment="1" applyProtection="1">
      <alignment horizontal="left" vertical="center"/>
    </xf>
  </cellXfs>
  <cellStyles count="73">
    <cellStyle name="Comma" xfId="4"/>
    <cellStyle name="Comma [0]" xfId="5"/>
    <cellStyle name="Comma [0] 2" xfId="44"/>
    <cellStyle name="Comma [0] 3" xfId="27"/>
    <cellStyle name="Comma 10" xfId="65"/>
    <cellStyle name="Comma 2" xfId="43"/>
    <cellStyle name="Comma 3" xfId="47"/>
    <cellStyle name="Comma 4" xfId="54"/>
    <cellStyle name="Comma 5" xfId="58"/>
    <cellStyle name="Comma 6" xfId="59"/>
    <cellStyle name="Comma 7" xfId="61"/>
    <cellStyle name="Comma 8" xfId="26"/>
    <cellStyle name="Comma 9" xfId="64"/>
    <cellStyle name="Currency" xfId="2"/>
    <cellStyle name="Currency [0]" xfId="3"/>
    <cellStyle name="Currency [0] 2" xfId="42"/>
    <cellStyle name="Currency [0] 3" xfId="25"/>
    <cellStyle name="Currency 10" xfId="66"/>
    <cellStyle name="Currency 2" xfId="41"/>
    <cellStyle name="Currency 3" xfId="51"/>
    <cellStyle name="Currency 4" xfId="56"/>
    <cellStyle name="Currency 5" xfId="55"/>
    <cellStyle name="Currency 6" xfId="57"/>
    <cellStyle name="Currency 7" xfId="60"/>
    <cellStyle name="Currency 8" xfId="24"/>
    <cellStyle name="Currency 9" xfId="63"/>
    <cellStyle name="Dezimal 2" xfId="6"/>
    <cellStyle name="Dezimal 2 2" xfId="13"/>
    <cellStyle name="Dezimal 2 2 2" xfId="17"/>
    <cellStyle name="Dezimal 2 2 2 2" xfId="50"/>
    <cellStyle name="Dezimal 2 2 3" xfId="48"/>
    <cellStyle name="Dezimal 2 3" xfId="16"/>
    <cellStyle name="Dezimal 2 3 2" xfId="49"/>
    <cellStyle name="Dezimal 2 4" xfId="45"/>
    <cellStyle name="Komma" xfId="10"/>
    <cellStyle name="Komma 2" xfId="21"/>
    <cellStyle name="Komma 2 2" xfId="38"/>
    <cellStyle name="Komma 2 3" xfId="52"/>
    <cellStyle name="Komma 2 4" xfId="35"/>
    <cellStyle name="Komma 2 5" xfId="69"/>
    <cellStyle name="Komma 3" xfId="22"/>
    <cellStyle name="Komma 3 2" xfId="53"/>
    <cellStyle name="Komma 4" xfId="46"/>
    <cellStyle name="Komma 5" xfId="28"/>
    <cellStyle name="Komma 6" xfId="67"/>
    <cellStyle name="Normal" xfId="72"/>
    <cellStyle name="Normal 2" xfId="29"/>
    <cellStyle name="Normal 3" xfId="34"/>
    <cellStyle name="Normal 4" xfId="33"/>
    <cellStyle name="Normal 4 2" xfId="71"/>
    <cellStyle name="Normal 5" xfId="68"/>
    <cellStyle name="Percent" xfId="1"/>
    <cellStyle name="Prozent" xfId="7"/>
    <cellStyle name="Prozent 2" xfId="31"/>
    <cellStyle name="Prozent 3" xfId="40"/>
    <cellStyle name="SchutzFormel" xfId="20"/>
    <cellStyle name="SchutzFormel 2" xfId="39"/>
    <cellStyle name="Standard" xfId="0" builtinId="0"/>
    <cellStyle name="Standard 2" xfId="8"/>
    <cellStyle name="Standard 2 2" xfId="14"/>
    <cellStyle name="Standard 2 2 2" xfId="32"/>
    <cellStyle name="Standard 3" xfId="11"/>
    <cellStyle name="Standard 3 2" xfId="30"/>
    <cellStyle name="Standard 4" xfId="12"/>
    <cellStyle name="Standard 5" xfId="15"/>
    <cellStyle name="Standard 5 2" xfId="18"/>
    <cellStyle name="Standard 6" xfId="19"/>
    <cellStyle name="Standard 6 2" xfId="37"/>
    <cellStyle name="Standard 7" xfId="23"/>
    <cellStyle name="Standard 7 2" xfId="70"/>
    <cellStyle name="Standard 8" xfId="62"/>
    <cellStyle name="Währung" xfId="9"/>
    <cellStyle name="Währung 2" xfId="36"/>
  </cellStyles>
  <dxfs count="344">
    <dxf>
      <fill>
        <patternFill>
          <bgColor theme="5" tint="0.59974974822229687"/>
        </patternFill>
      </fill>
    </dxf>
    <dxf>
      <font>
        <b/>
        <i val="0"/>
      </font>
      <fill>
        <patternFill>
          <bgColor rgb="FFFFC000"/>
        </patternFill>
      </fill>
    </dxf>
    <dxf>
      <fill>
        <patternFill>
          <bgColor rgb="FF00B0F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002044740134895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00B0F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002044740134895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00B0F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002044740134895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00B0F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002044740134895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00B0F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002044740134895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00B0F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002044740134895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theme="0"/>
      </font>
      <fill>
        <patternFill patternType="none"/>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none"/>
      </fill>
      <border>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auto="1"/>
      </font>
      <fill>
        <patternFill patternType="none"/>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179297</xdr:colOff>
      <xdr:row>0</xdr:row>
      <xdr:rowOff>142875</xdr:rowOff>
    </xdr:from>
    <xdr:to>
      <xdr:col>3</xdr:col>
      <xdr:colOff>611711</xdr:colOff>
      <xdr:row>3</xdr:row>
      <xdr:rowOff>291375</xdr:rowOff>
    </xdr:to>
    <xdr:pic>
      <xdr:nvPicPr>
        <xdr:cNvPr id="5" name="Grafik 4" descr="EFRE2014-4c-Logo2000x500px.jpg"/>
        <xdr:cNvPicPr>
          <a:picLocks noChangeAspect="1"/>
        </xdr:cNvPicPr>
      </xdr:nvPicPr>
      <xdr:blipFill>
        <a:blip xmlns:r="http://schemas.openxmlformats.org/officeDocument/2006/relationships" r:embed="rId1"/>
        <a:stretch>
          <a:fillRect/>
        </a:stretch>
      </xdr:blipFill>
      <xdr:spPr>
        <a:xfrm>
          <a:off x="180975" y="142875"/>
          <a:ext cx="2886075" cy="723900"/>
        </a:xfrm>
        <a:prstGeom prst="rect">
          <a:avLst/>
        </a:prstGeom>
      </xdr:spPr>
    </xdr:pic>
    <xdr:clientData/>
  </xdr:twoCellAnchor>
  <xdr:twoCellAnchor editAs="oneCell">
    <xdr:from>
      <xdr:col>18</xdr:col>
      <xdr:colOff>728014</xdr:colOff>
      <xdr:row>0</xdr:row>
      <xdr:rowOff>143712</xdr:rowOff>
    </xdr:from>
    <xdr:to>
      <xdr:col>20</xdr:col>
      <xdr:colOff>1074679</xdr:colOff>
      <xdr:row>3</xdr:row>
      <xdr:rowOff>292212</xdr:rowOff>
    </xdr:to>
    <xdr:pic>
      <xdr:nvPicPr>
        <xdr:cNvPr id="6"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554075" y="142875"/>
          <a:ext cx="1952625" cy="723900"/>
        </a:xfrm>
        <a:prstGeom prst="rect">
          <a:avLst/>
        </a:prstGeom>
        <a:noFill/>
        <a:ln w="9525">
          <a:noFill/>
          <a:miter lim="800000"/>
        </a:ln>
      </xdr:spPr>
    </xdr:pic>
    <xdr:clientData/>
  </xdr:twoCellAnchor>
  <mc:AlternateContent xmlns:mc="http://schemas.openxmlformats.org/markup-compatibility/2006">
    <mc:Choice xmlns:a14="http://schemas.microsoft.com/office/drawing/2010/main" Requires="a14">
      <xdr:twoCellAnchor editAs="oneCell">
        <xdr:from>
          <xdr:col>20</xdr:col>
          <xdr:colOff>495300</xdr:colOff>
          <xdr:row>31</xdr:row>
          <xdr:rowOff>152400</xdr:rowOff>
        </xdr:from>
        <xdr:to>
          <xdr:col>20</xdr:col>
          <xdr:colOff>895350</xdr:colOff>
          <xdr:row>33</xdr:row>
          <xdr:rowOff>47625</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495300</xdr:colOff>
          <xdr:row>42</xdr:row>
          <xdr:rowOff>38100</xdr:rowOff>
        </xdr:from>
        <xdr:to>
          <xdr:col>20</xdr:col>
          <xdr:colOff>895350</xdr:colOff>
          <xdr:row>43</xdr:row>
          <xdr:rowOff>133350</xdr:rowOff>
        </xdr:to>
        <xdr:sp macro="" textlink="">
          <xdr:nvSpPr>
            <xdr:cNvPr id="77830" name="Check Box 6" hidden="1">
              <a:extLst>
                <a:ext uri="{63B3BB69-23CF-44E3-9099-C40C66FF867C}">
                  <a14:compatExt spid="_x0000_s7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waltung/Zeiterfassung_Mitarbeiter_2012/Pesenhofer/SFG_Zeiterfassung%20J&#228;n%20-%20Juni%20201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_FO_53_Belegverzeichnis_EFRE_2014-2020_FE_Projekte_NE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LC-Pr&#252;fbericht%20EFRE%202014-2020_roXt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ST_09_FO_52_Belegverzeichnis_EFRE_2014-2020_Investitionsprojek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Kostenstelle Ausfüllhilfe"/>
      <sheetName val="h-Liste Ausfüllhilfe"/>
      <sheetName val="h-Satz Ausfüllhilfe"/>
      <sheetName val="Kostenstellen"/>
      <sheetName val="Feiertage"/>
      <sheetName val="RK Ausfüllhilfe"/>
      <sheetName val="h-Satz"/>
      <sheetName val="Personalkosten"/>
      <sheetName val="h-Liste Januar"/>
      <sheetName val="RK Januar"/>
      <sheetName val="h-Liste Februar"/>
      <sheetName val="RK Februar"/>
      <sheetName val="h-Liste März"/>
      <sheetName val="RK März"/>
      <sheetName val="h-Liste April"/>
      <sheetName val="RK April"/>
      <sheetName val="h-Liste Mai"/>
      <sheetName val="RK Mai"/>
      <sheetName val="h-Liste Juni"/>
      <sheetName val="RK Juni"/>
      <sheetName val="h-Liste Juli"/>
      <sheetName val="RK Juli"/>
      <sheetName val="h-Liste August"/>
      <sheetName val="RK August"/>
      <sheetName val="h-Liste September"/>
      <sheetName val="RK September"/>
      <sheetName val="h-Liste Oktober"/>
      <sheetName val="RK Oktober"/>
      <sheetName val="h-Liste November"/>
      <sheetName val="RK November"/>
      <sheetName val="h-Liste Dezember"/>
      <sheetName val="RK Dezember"/>
    </sheetNames>
    <sheetDataSet>
      <sheetData sheetId="0" refreshError="1"/>
      <sheetData sheetId="1" refreshError="1"/>
      <sheetData sheetId="2" refreshError="1"/>
      <sheetData sheetId="3" refreshError="1"/>
      <sheetData sheetId="4" refreshError="1">
        <row r="1">
          <cell r="B1" t="str">
            <v>Human.Technology Styria GmbH</v>
          </cell>
        </row>
        <row r="3">
          <cell r="B3" t="str">
            <v>Beryl Pesenhofer</v>
          </cell>
          <cell r="P3" t="str">
            <v>BP</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Personalkosten (Übersicht)"/>
      <sheetName val="Stundensatz nach SEK-Methode"/>
      <sheetName val="Beiblatt PK je MitarbeiterIn"/>
      <sheetName val="F&amp;E-Infrastruktur; Abschreibung"/>
      <sheetName val="F&amp;E-Infr.; Maschinen-Std.-Satz"/>
      <sheetName val="Sach- bzw. Materialkosten"/>
      <sheetName val="Leistungen Dritter"/>
      <sheetName val="Farblegende"/>
    </sheetNames>
    <sheetDataSet>
      <sheetData sheetId="0">
        <row r="8">
          <cell r="N8" t="str">
            <v>002/01.2019</v>
          </cell>
          <cell r="O8" t="str">
            <v>01.02.2019</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üfbericht allgemein"/>
      <sheetName val="Prüfbericht Vorortkontrolle"/>
    </sheetNames>
    <sheetDataSet>
      <sheetData sheetId="0">
        <row r="1">
          <cell r="M1" t="str">
            <v>007/05.2017</v>
          </cell>
        </row>
        <row r="6">
          <cell r="B6" t="str">
            <v>2</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Bau"/>
      <sheetName val="Kostenart 2"/>
      <sheetName val="Kostenart 3"/>
      <sheetName val="Kostenart 4"/>
      <sheetName val="Kostenart 5"/>
      <sheetName val="Kostenart 6"/>
      <sheetName val="Farblegende"/>
    </sheetNames>
    <sheetDataSet>
      <sheetData sheetId="0">
        <row r="8">
          <cell r="E8" t="str">
            <v>09_FO_52_Belegverzeichnis_EFRE_2014-2020_Investitionsprojekte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7030A0"/>
    <pageSetUpPr fitToPage="1"/>
  </sheetPr>
  <dimension ref="A1:V56"/>
  <sheetViews>
    <sheetView tabSelected="1" view="pageBreakPreview" zoomScaleNormal="67" zoomScaleSheetLayoutView="100" workbookViewId="0">
      <selection activeCell="E6" sqref="E6:R6"/>
    </sheetView>
  </sheetViews>
  <sheetFormatPr baseColWidth="10" defaultColWidth="11.42578125" defaultRowHeight="12.75" outlineLevelCol="1" x14ac:dyDescent="0.2"/>
  <cols>
    <col min="1" max="1" width="11.42578125" customWidth="1"/>
    <col min="2" max="4" width="12.7109375" customWidth="1"/>
    <col min="5" max="5" width="18.7109375" customWidth="1"/>
    <col min="6" max="6" width="12.85546875" customWidth="1"/>
    <col min="7" max="7" width="14.28515625" customWidth="1"/>
    <col min="8" max="8" width="11.42578125" customWidth="1"/>
    <col min="10" max="11" width="12.140625" hidden="1" customWidth="1" outlineLevel="1"/>
    <col min="12" max="12" width="12.7109375" customWidth="1" collapsed="1"/>
    <col min="13" max="13" width="12.7109375" customWidth="1"/>
    <col min="14" max="15" width="22.7109375" hidden="1" customWidth="1" outlineLevel="1"/>
    <col min="16" max="16" width="19.42578125" customWidth="1" collapsed="1"/>
    <col min="17" max="17" width="17.85546875" customWidth="1"/>
    <col min="18" max="19" width="11.42578125" customWidth="1"/>
    <col min="20" max="20" width="12.7109375" customWidth="1"/>
    <col min="21" max="21" width="17.85546875" customWidth="1"/>
  </cols>
  <sheetData>
    <row r="1" spans="1:21" ht="15" customHeight="1" x14ac:dyDescent="0.2">
      <c r="A1" s="408"/>
      <c r="B1" s="409"/>
      <c r="C1" s="409"/>
      <c r="D1" s="409"/>
      <c r="E1" s="409"/>
      <c r="F1" s="409"/>
      <c r="G1" s="409"/>
      <c r="H1" s="409"/>
      <c r="I1" s="409"/>
      <c r="J1" s="409"/>
      <c r="K1" s="409"/>
      <c r="L1" s="409"/>
      <c r="M1" s="409"/>
      <c r="N1" s="409"/>
      <c r="O1" s="409"/>
      <c r="P1" s="409"/>
      <c r="Q1" s="409"/>
      <c r="R1" s="409"/>
      <c r="S1" s="409"/>
      <c r="T1" s="409"/>
      <c r="U1" s="409"/>
    </row>
    <row r="2" spans="1:21" ht="15" customHeight="1" x14ac:dyDescent="0.2">
      <c r="A2" s="408" t="s">
        <v>22</v>
      </c>
      <c r="B2" s="409"/>
      <c r="C2" s="409"/>
      <c r="D2" s="409"/>
      <c r="E2" s="409"/>
      <c r="F2" s="409"/>
      <c r="G2" s="409"/>
      <c r="H2" s="409"/>
      <c r="I2" s="409"/>
      <c r="J2" s="409"/>
      <c r="K2" s="409"/>
      <c r="L2" s="409"/>
      <c r="M2" s="409"/>
      <c r="N2" s="409"/>
      <c r="O2" s="409"/>
      <c r="P2" s="409"/>
      <c r="Q2" s="409"/>
      <c r="R2" s="409"/>
      <c r="S2" s="409"/>
      <c r="T2" s="409"/>
      <c r="U2" s="409"/>
    </row>
    <row r="3" spans="1:21" ht="15" customHeight="1" x14ac:dyDescent="0.2">
      <c r="A3" s="409"/>
      <c r="B3" s="409"/>
      <c r="C3" s="409"/>
      <c r="D3" s="409"/>
      <c r="E3" s="409"/>
      <c r="F3" s="409"/>
      <c r="G3" s="409"/>
      <c r="H3" s="409"/>
      <c r="I3" s="409"/>
      <c r="J3" s="409"/>
      <c r="K3" s="409"/>
      <c r="L3" s="409"/>
      <c r="M3" s="409"/>
      <c r="N3" s="409"/>
      <c r="O3" s="409"/>
      <c r="P3" s="409"/>
      <c r="Q3" s="409"/>
      <c r="R3" s="409"/>
      <c r="S3" s="409"/>
      <c r="T3" s="409"/>
      <c r="U3" s="409"/>
    </row>
    <row r="4" spans="1:21" ht="29.25" customHeight="1" x14ac:dyDescent="0.2">
      <c r="A4" s="409"/>
      <c r="B4" s="409"/>
      <c r="C4" s="409"/>
      <c r="D4" s="409"/>
      <c r="E4" s="409"/>
      <c r="F4" s="409"/>
      <c r="G4" s="409"/>
      <c r="H4" s="409"/>
      <c r="I4" s="409"/>
      <c r="J4" s="409"/>
      <c r="K4" s="409"/>
      <c r="L4" s="409"/>
      <c r="M4" s="409"/>
      <c r="N4" s="409"/>
      <c r="O4" s="409"/>
      <c r="P4" s="409"/>
      <c r="Q4" s="409"/>
      <c r="R4" s="409"/>
      <c r="S4" s="409"/>
      <c r="T4" s="409"/>
      <c r="U4" s="409"/>
    </row>
    <row r="5" spans="1:21" ht="8.25" customHeight="1" x14ac:dyDescent="0.2">
      <c r="A5" s="73"/>
      <c r="B5" s="73"/>
      <c r="C5" s="73"/>
      <c r="D5" s="73"/>
      <c r="E5" s="74"/>
      <c r="F5" s="74"/>
      <c r="G5" s="74"/>
      <c r="H5" s="74"/>
      <c r="I5" s="74"/>
      <c r="J5" s="74"/>
      <c r="K5" s="74"/>
      <c r="L5" s="74"/>
      <c r="M5" s="74"/>
      <c r="N5" s="74"/>
      <c r="O5" s="74"/>
      <c r="P5" s="74"/>
      <c r="Q5" s="74"/>
      <c r="R5" s="74"/>
      <c r="S5" s="74"/>
      <c r="T5" s="74"/>
      <c r="U5" s="75"/>
    </row>
    <row r="6" spans="1:21" ht="15" x14ac:dyDescent="0.2">
      <c r="A6" s="1" t="s">
        <v>45</v>
      </c>
      <c r="B6" s="1"/>
      <c r="C6" s="1"/>
      <c r="D6" s="1"/>
      <c r="E6" s="410"/>
      <c r="F6" s="410"/>
      <c r="G6" s="410"/>
      <c r="H6" s="410"/>
      <c r="I6" s="410"/>
      <c r="J6" s="410"/>
      <c r="K6" s="410"/>
      <c r="L6" s="410"/>
      <c r="M6" s="410"/>
      <c r="N6" s="410"/>
      <c r="O6" s="410"/>
      <c r="P6" s="410"/>
      <c r="Q6" s="410"/>
      <c r="R6" s="410"/>
      <c r="S6" s="76"/>
      <c r="T6" s="77" t="s">
        <v>0</v>
      </c>
      <c r="U6" s="78"/>
    </row>
    <row r="7" spans="1:21" ht="15" x14ac:dyDescent="0.2">
      <c r="A7" s="1" t="s">
        <v>47</v>
      </c>
      <c r="B7" s="1"/>
      <c r="C7" s="1"/>
      <c r="D7" s="1"/>
      <c r="E7" s="410"/>
      <c r="F7" s="410"/>
      <c r="G7" s="410"/>
      <c r="H7" s="410"/>
      <c r="I7" s="410"/>
      <c r="J7" s="410"/>
      <c r="K7" s="410"/>
      <c r="L7" s="410"/>
      <c r="M7" s="410"/>
      <c r="N7" s="410"/>
      <c r="O7" s="410"/>
      <c r="P7" s="410"/>
      <c r="Q7" s="410"/>
      <c r="R7" s="410"/>
      <c r="S7" s="79"/>
      <c r="T7" s="77" t="s">
        <v>53</v>
      </c>
      <c r="U7" s="80" t="str">
        <f>N8</f>
        <v>005/06.2019</v>
      </c>
    </row>
    <row r="8" spans="1:21" ht="17.25" customHeight="1" x14ac:dyDescent="0.2">
      <c r="A8" s="64"/>
      <c r="B8" s="64"/>
      <c r="C8" s="64"/>
      <c r="D8" s="64" t="s">
        <v>55</v>
      </c>
      <c r="E8" s="411" t="str">
        <f>O9</f>
        <v>09_FO_52_Belegverzeichnis_EFRE_2014-2020_Investitionsprojekte</v>
      </c>
      <c r="F8" s="411"/>
      <c r="G8" s="411"/>
      <c r="H8" s="411"/>
      <c r="I8" s="411"/>
      <c r="J8" s="411"/>
      <c r="K8" s="411"/>
      <c r="L8" s="411"/>
      <c r="M8" s="411"/>
      <c r="N8" s="81" t="s">
        <v>78</v>
      </c>
      <c r="O8" s="357" t="s">
        <v>57</v>
      </c>
      <c r="P8" s="82" t="s">
        <v>77</v>
      </c>
      <c r="Q8" s="358" t="str">
        <f>O8</f>
        <v>01.05.2019</v>
      </c>
      <c r="R8" s="83"/>
      <c r="S8" s="79"/>
      <c r="T8" s="77" t="s">
        <v>54</v>
      </c>
      <c r="U8" s="80" t="str">
        <f>N9</f>
        <v>3</v>
      </c>
    </row>
    <row r="9" spans="1:21" ht="7.5" customHeight="1" x14ac:dyDescent="0.2">
      <c r="A9" s="84"/>
      <c r="B9" s="84"/>
      <c r="C9" s="84"/>
      <c r="D9" s="85"/>
      <c r="E9" s="76"/>
      <c r="F9" s="76"/>
      <c r="G9" s="76"/>
      <c r="H9" s="76"/>
      <c r="I9" s="76"/>
      <c r="J9" s="76"/>
      <c r="K9" s="76"/>
      <c r="L9" s="76"/>
      <c r="M9" s="76"/>
      <c r="N9" s="81" t="s">
        <v>95</v>
      </c>
      <c r="O9" s="359" t="s">
        <v>56</v>
      </c>
      <c r="P9" s="76"/>
      <c r="Q9" s="76"/>
      <c r="R9" s="76"/>
      <c r="S9" s="76"/>
      <c r="T9" s="76"/>
      <c r="U9" s="76"/>
    </row>
    <row r="10" spans="1:21" ht="15" x14ac:dyDescent="0.2">
      <c r="A10" s="1" t="s">
        <v>16</v>
      </c>
      <c r="B10" s="1"/>
      <c r="C10" s="1"/>
      <c r="D10" s="1"/>
      <c r="E10" s="86"/>
      <c r="F10" s="87"/>
      <c r="G10" s="87"/>
      <c r="H10" s="87"/>
      <c r="I10" s="87"/>
      <c r="J10" s="87"/>
      <c r="K10" s="87"/>
      <c r="L10" s="87"/>
      <c r="M10" s="79"/>
      <c r="N10" s="79"/>
      <c r="O10" s="79"/>
      <c r="P10" s="79"/>
      <c r="Q10" s="79"/>
      <c r="R10" s="79"/>
      <c r="S10" s="79"/>
      <c r="T10" s="88" t="s">
        <v>34</v>
      </c>
      <c r="U10" s="89"/>
    </row>
    <row r="11" spans="1:21" ht="7.5" customHeight="1" x14ac:dyDescent="0.2">
      <c r="A11" s="74"/>
      <c r="B11" s="74"/>
      <c r="C11" s="74"/>
      <c r="D11" s="90" t="s">
        <v>32</v>
      </c>
      <c r="E11" s="91">
        <v>43101</v>
      </c>
      <c r="F11" s="90" t="s">
        <v>33</v>
      </c>
      <c r="G11" s="91">
        <v>45016</v>
      </c>
      <c r="H11" s="87"/>
      <c r="I11" s="87"/>
      <c r="J11" s="87"/>
      <c r="K11" s="87"/>
      <c r="L11" s="87"/>
      <c r="M11" s="79"/>
      <c r="N11" s="79"/>
      <c r="O11" s="79"/>
      <c r="P11" s="79"/>
      <c r="Q11" s="79"/>
      <c r="R11" s="79"/>
      <c r="S11" s="79"/>
      <c r="T11" s="79"/>
      <c r="U11" s="79"/>
    </row>
    <row r="12" spans="1:21" ht="15" x14ac:dyDescent="0.2">
      <c r="A12" s="1" t="s">
        <v>42</v>
      </c>
      <c r="B12" s="1"/>
      <c r="C12" s="1"/>
      <c r="D12" s="1"/>
      <c r="E12" s="92"/>
      <c r="F12" s="88" t="s">
        <v>5</v>
      </c>
      <c r="G12" s="93"/>
      <c r="H12" s="94"/>
      <c r="I12" s="94"/>
      <c r="J12" s="94"/>
      <c r="K12" s="94"/>
      <c r="L12" s="425" t="s">
        <v>40</v>
      </c>
      <c r="M12" s="425"/>
      <c r="N12" s="425"/>
      <c r="O12" s="425"/>
      <c r="P12" s="425"/>
      <c r="Q12" s="425"/>
      <c r="R12" s="425"/>
      <c r="S12" s="425"/>
      <c r="T12" s="425"/>
      <c r="U12" s="74"/>
    </row>
    <row r="13" spans="1:21" ht="15.75" customHeight="1" x14ac:dyDescent="0.2">
      <c r="A13" s="1" t="s">
        <v>10</v>
      </c>
      <c r="B13" s="1"/>
      <c r="C13" s="1"/>
      <c r="D13" s="1"/>
      <c r="E13" s="2" t="s">
        <v>108</v>
      </c>
      <c r="F13" s="2"/>
      <c r="G13" s="91">
        <f>EOMONTH(G12,2)</f>
        <v>91</v>
      </c>
      <c r="H13" s="95"/>
      <c r="I13" s="95"/>
      <c r="J13" s="95"/>
      <c r="K13" s="95"/>
      <c r="L13" s="425"/>
      <c r="M13" s="425"/>
      <c r="N13" s="425"/>
      <c r="O13" s="425"/>
      <c r="P13" s="425"/>
      <c r="Q13" s="425"/>
      <c r="R13" s="425"/>
      <c r="S13" s="425"/>
      <c r="T13" s="425"/>
      <c r="U13" s="86"/>
    </row>
    <row r="14" spans="1:21" ht="15" x14ac:dyDescent="0.2">
      <c r="A14" s="1" t="s">
        <v>31</v>
      </c>
      <c r="B14" s="1"/>
      <c r="C14" s="1"/>
      <c r="D14" s="1"/>
      <c r="E14" s="96"/>
      <c r="F14" s="97" t="str">
        <f>IF(AND(E14&gt;G13,E15&lt;&gt;"Ja"),"&lt;== Eingabe bzw. Eingabe zum Ende des Durchführungszeitraumes überprüfen und/oder SFG informieren!!",IF(ISNUMBER(SEARCH("Zwi*",E13)),"(gemäß Zeitplan im Förderungsvertrag bzw. Nachträgen)","(gemäß Förderungsvertrag bzw. Nachträgen)"))</f>
        <v>(gemäß Zeitplan im Förderungsvertrag bzw. Nachträgen)</v>
      </c>
      <c r="G14" s="74"/>
      <c r="H14" s="76"/>
      <c r="I14" s="76"/>
      <c r="J14" s="76"/>
      <c r="K14" s="76"/>
      <c r="L14" s="74"/>
      <c r="M14" s="62"/>
      <c r="N14" s="62"/>
      <c r="O14" s="62"/>
      <c r="P14" s="62"/>
      <c r="Q14" s="62"/>
      <c r="R14" s="62"/>
      <c r="S14" s="62"/>
      <c r="T14" s="62" t="str">
        <f>IF(F15&lt;&gt;"","","Prinzipiell anrechenbare Kosten aktivierungspflichtig:")</f>
        <v>Prinzipiell anrechenbare Kosten aktivierungspflichtig:</v>
      </c>
      <c r="U14" s="80" t="s">
        <v>13</v>
      </c>
    </row>
    <row r="15" spans="1:21" ht="15.75" customHeight="1" x14ac:dyDescent="0.2">
      <c r="A15" s="1" t="str">
        <f>IF(E14&gt;G13,"Zustimmung SFG dazu vorhanden:","")</f>
        <v/>
      </c>
      <c r="B15" s="1"/>
      <c r="C15" s="1"/>
      <c r="D15" s="1"/>
      <c r="E15" s="98"/>
      <c r="F15" s="99" t="str">
        <f>IF(AND(A15&lt;&gt;"",E15&lt;&gt;"Ja"),"&lt;== Hier 'Ja' eintragen wenn einer vom ursprünglichen Plan abweichenden Abgabe der Unterlagen zugestimmt wurde!!","")</f>
        <v/>
      </c>
      <c r="G15" s="68"/>
      <c r="H15" s="68"/>
      <c r="I15" s="68"/>
      <c r="J15" s="68"/>
      <c r="K15" s="68"/>
      <c r="L15" s="68"/>
      <c r="M15" s="61"/>
      <c r="N15" s="61"/>
      <c r="O15" s="61"/>
      <c r="P15" s="61"/>
      <c r="Q15" s="61"/>
      <c r="R15" s="61"/>
      <c r="S15" s="61"/>
      <c r="T15" s="61"/>
      <c r="U15" s="61"/>
    </row>
    <row r="16" spans="1:21" ht="7.5" customHeight="1" thickBot="1" x14ac:dyDescent="0.25">
      <c r="A16" s="64"/>
      <c r="B16" s="64"/>
      <c r="C16" s="64"/>
      <c r="D16" s="64"/>
      <c r="E16" s="100"/>
      <c r="F16" s="99"/>
      <c r="G16" s="68"/>
      <c r="H16" s="68"/>
      <c r="I16" s="68"/>
      <c r="J16" s="68"/>
      <c r="K16" s="68"/>
      <c r="L16" s="68"/>
      <c r="M16" s="61"/>
      <c r="N16" s="61"/>
      <c r="O16" s="61"/>
      <c r="P16" s="61"/>
      <c r="Q16" s="61"/>
      <c r="R16" s="61"/>
      <c r="S16" s="61"/>
      <c r="T16" s="61"/>
      <c r="U16" s="61"/>
    </row>
    <row r="17" spans="1:22" ht="32.25" customHeight="1" thickBot="1" x14ac:dyDescent="0.25">
      <c r="A17" s="63"/>
      <c r="B17" s="85"/>
      <c r="C17" s="85"/>
      <c r="D17" s="85"/>
      <c r="E17" s="85"/>
      <c r="F17" s="101"/>
      <c r="G17" s="102"/>
      <c r="H17" s="102"/>
      <c r="I17" s="103"/>
      <c r="J17" s="12" t="s">
        <v>18</v>
      </c>
      <c r="K17" s="11"/>
      <c r="L17" s="415" t="s">
        <v>17</v>
      </c>
      <c r="M17" s="416"/>
      <c r="N17" s="104" t="s">
        <v>19</v>
      </c>
      <c r="O17" s="105" t="s">
        <v>20</v>
      </c>
      <c r="P17" s="106"/>
      <c r="Q17" s="426" t="s">
        <v>109</v>
      </c>
      <c r="R17" s="426"/>
      <c r="S17" s="426"/>
      <c r="T17" s="426"/>
      <c r="U17" s="426"/>
    </row>
    <row r="18" spans="1:22" ht="18" customHeight="1" x14ac:dyDescent="0.2">
      <c r="A18" s="107"/>
      <c r="B18" s="406" t="str">
        <f>IF(L24&gt;0,"","Tabellenblätter 'Kostenart X' sind analog 
zur Kostenaufstellung umzubenennen!!")</f>
        <v>Tabellenblätter 'Kostenart X' sind analog 
zur Kostenaufstellung umzubenennen!!</v>
      </c>
      <c r="C18" s="406"/>
      <c r="D18" s="406"/>
      <c r="E18" s="407"/>
      <c r="F18" s="412" t="str">
        <f ca="1">IF($L$24&gt;0,IF(L18*1&gt;0,IF(ISNUMBER(SEARCH("*art*",'Kostenart 1'!$C$11)),"Tabellenblatt noch passend umbenennen!!",'Kostenart 1'!$C$11),IF(ISNUMBER(SEARCH("*art*",'Kostenart 1'!$C$11)),"...","Nachweis in '"&amp;'Kostenart 1'!$C$11&amp;"' fehlt noch!!")),'Kostenart 1'!$C$11)</f>
        <v>Kostenart 1</v>
      </c>
      <c r="G18" s="413"/>
      <c r="H18" s="413"/>
      <c r="I18" s="414"/>
      <c r="J18" s="10">
        <v>0</v>
      </c>
      <c r="K18" s="9"/>
      <c r="L18" s="10">
        <f>+IF(ISTEXT('Kostenart 1'!X16),0,'Kostenart 1'!X16)</f>
        <v>0</v>
      </c>
      <c r="M18" s="9"/>
      <c r="N18" s="108">
        <f>+IF(ISTEXT('Kostenart 1'!Y16),0,'Kostenart 1'!Y16)</f>
        <v>0</v>
      </c>
      <c r="O18" s="108">
        <f>+IF(ISTEXT('Kostenart 1'!AA16),0,'Kostenart 1'!AA16)</f>
        <v>0</v>
      </c>
      <c r="P18" s="109"/>
      <c r="Q18" s="426"/>
      <c r="R18" s="426"/>
      <c r="S18" s="426"/>
      <c r="T18" s="426"/>
      <c r="U18" s="426"/>
    </row>
    <row r="19" spans="1:22" ht="18" customHeight="1" x14ac:dyDescent="0.2">
      <c r="A19" s="85"/>
      <c r="B19" s="406"/>
      <c r="C19" s="406"/>
      <c r="D19" s="406"/>
      <c r="E19" s="407"/>
      <c r="F19" s="398" t="str">
        <f ca="1">IF($L$24&gt;0,IF(L19*1&gt;0,IF(ISNUMBER(SEARCH("*art*",'Kostenart 2'!$C$11)),"Tabellenblatt noch passend umbenennen!!",'Kostenart 2'!$C$11),IF(ISNUMBER(SEARCH("*art*",'Kostenart 2'!$C$11)),"...","Nachweis in '"&amp;'Kostenart 2'!$C$11&amp;"' fehlt noch!!")),'Kostenart 2'!$C$11)</f>
        <v>Kostenart 2</v>
      </c>
      <c r="G19" s="399"/>
      <c r="H19" s="399"/>
      <c r="I19" s="400"/>
      <c r="J19" s="8">
        <v>0</v>
      </c>
      <c r="K19" s="7"/>
      <c r="L19" s="8">
        <f>+IF(ISTEXT('Kostenart 2'!X16),0,'Kostenart 2'!X16)</f>
        <v>0</v>
      </c>
      <c r="M19" s="7"/>
      <c r="N19" s="110">
        <f>+IF(ISTEXT('Kostenart 2'!Y16),0,'Kostenart 2'!Y16)</f>
        <v>0</v>
      </c>
      <c r="O19" s="110">
        <f>+IF(ISTEXT('Kostenart 2'!AA16),0,'Kostenart 2'!AA16)</f>
        <v>0</v>
      </c>
      <c r="P19" s="109"/>
      <c r="Q19" s="111"/>
      <c r="R19" s="112"/>
      <c r="S19" s="112"/>
      <c r="T19" s="62" t="s">
        <v>113</v>
      </c>
      <c r="U19" s="80" t="s">
        <v>37</v>
      </c>
    </row>
    <row r="20" spans="1:22" ht="18" customHeight="1" x14ac:dyDescent="0.2">
      <c r="A20" s="85"/>
      <c r="B20" s="85"/>
      <c r="C20" s="85"/>
      <c r="D20" s="85"/>
      <c r="E20" s="85"/>
      <c r="F20" s="398" t="str">
        <f ca="1">IF($L$24&gt;0,IF(L20*1&gt;0,IF(ISNUMBER(SEARCH("*art*",'Kostenart 3'!$C$11)),"Tabellenblatt noch passend umbenennen!!",'Kostenart 3'!$C$11),IF(ISNUMBER(SEARCH("*art*",'Kostenart 3'!$C$11)),"...","Nachweis in '"&amp;'Kostenart 3'!$C$11&amp;"' fehlt noch!!")),'Kostenart 3'!$C$11)</f>
        <v>Kostenart 3</v>
      </c>
      <c r="G20" s="399"/>
      <c r="H20" s="399"/>
      <c r="I20" s="400"/>
      <c r="J20" s="8">
        <v>0</v>
      </c>
      <c r="K20" s="7"/>
      <c r="L20" s="8">
        <f>+IF(ISTEXT('Kostenart 3'!X16),0,'Kostenart 3'!X16)</f>
        <v>0</v>
      </c>
      <c r="M20" s="7"/>
      <c r="N20" s="110">
        <f>+IF(ISTEXT('Kostenart 3'!Y16),0,'Kostenart 3'!Y16)</f>
        <v>0</v>
      </c>
      <c r="O20" s="110">
        <f>+IF(ISTEXT('Kostenart 3'!AA16),0,'Kostenart 3'!AA16)</f>
        <v>0</v>
      </c>
      <c r="P20" s="109"/>
      <c r="Q20" s="111"/>
      <c r="R20" s="111"/>
      <c r="S20" s="111"/>
      <c r="T20" s="62" t="str">
        <f>IF(U19="Ja","Vertraglich festgelegter Satz für Gemeinkostenzuschlag:","")</f>
        <v/>
      </c>
      <c r="U20" s="113" t="s">
        <v>58</v>
      </c>
    </row>
    <row r="21" spans="1:22" ht="18" customHeight="1" x14ac:dyDescent="0.2">
      <c r="A21" s="85"/>
      <c r="B21" s="406" t="str">
        <f>IF(L24&gt;0,"","Sollten gewisse Tabellenblätter nicht benötigt werden, einfach 'Kostenart X' stehenlassen!!")</f>
        <v>Sollten gewisse Tabellenblätter nicht benötigt werden, einfach 'Kostenart X' stehenlassen!!</v>
      </c>
      <c r="C21" s="406"/>
      <c r="D21" s="406"/>
      <c r="E21" s="407"/>
      <c r="F21" s="398" t="str">
        <f ca="1">IF($L$24&gt;0,IF(L21*1&gt;0,IF(ISNUMBER(SEARCH("*art*",'Kostenart 4'!$C$11)),"Tabellenblatt noch passend umbenennen!!",'Kostenart 4'!$C$11),IF(ISNUMBER(SEARCH("*art*",'Kostenart 4'!$C$11)),"...","Nachweis in '"&amp;'Kostenart 4'!$C$11&amp;"' fehlt noch!!")),'Kostenart 4'!$C$11)</f>
        <v>Kostenart 4</v>
      </c>
      <c r="G21" s="399"/>
      <c r="H21" s="399"/>
      <c r="I21" s="400"/>
      <c r="J21" s="8">
        <v>0</v>
      </c>
      <c r="K21" s="7"/>
      <c r="L21" s="8">
        <f>+IF(ISTEXT('Kostenart 4'!X16),0,'Kostenart 4'!X16)</f>
        <v>0</v>
      </c>
      <c r="M21" s="7"/>
      <c r="N21" s="110">
        <f>+IF(ISTEXT('Kostenart 4'!Y16),0,'Kostenart 4'!Y16)</f>
        <v>0</v>
      </c>
      <c r="O21" s="110">
        <f>+IF(ISTEXT('Kostenart 4'!AA16),0,'Kostenart 4'!AA16)</f>
        <v>0</v>
      </c>
      <c r="P21" s="109"/>
      <c r="Q21" s="85"/>
      <c r="R21" s="85"/>
      <c r="S21" s="85"/>
      <c r="T21" s="85"/>
      <c r="U21" s="73"/>
    </row>
    <row r="22" spans="1:22" ht="18" customHeight="1" x14ac:dyDescent="0.2">
      <c r="A22" s="85"/>
      <c r="B22" s="406"/>
      <c r="C22" s="406"/>
      <c r="D22" s="406"/>
      <c r="E22" s="407"/>
      <c r="F22" s="398" t="str">
        <f ca="1">IF($L$24&gt;0,IF(L22*1&gt;0,IF(ISNUMBER(SEARCH("*art*",'Kostenart 5'!$C$11)),"Tabellenblatt noch passend umbenennen!!",'Kostenart 5'!$C$11),IF(ISNUMBER(SEARCH("*art*",'Kostenart 5'!$C$11)),"...","Nachweis in '"&amp;'Kostenart 5'!$C$11&amp;"' fehlt noch!!")),'Kostenart 5'!$C$11)</f>
        <v>Kostenart 5</v>
      </c>
      <c r="G22" s="399"/>
      <c r="H22" s="399"/>
      <c r="I22" s="400"/>
      <c r="J22" s="8">
        <v>0</v>
      </c>
      <c r="K22" s="7"/>
      <c r="L22" s="8">
        <f>+IF(ISTEXT('Kostenart 5'!X16),0,'Kostenart 5'!X16)</f>
        <v>0</v>
      </c>
      <c r="M22" s="7"/>
      <c r="N22" s="110">
        <f>+IF(ISTEXT('Kostenart 5'!Y16),0,'Kostenart 5'!Y16)</f>
        <v>0</v>
      </c>
      <c r="O22" s="110">
        <f>+IF(ISTEXT('Kostenart 5'!AA16),0,'Kostenart 5'!AA16)</f>
        <v>0</v>
      </c>
      <c r="P22" s="109"/>
      <c r="Q22" s="85"/>
      <c r="R22" s="85"/>
      <c r="S22" s="85"/>
      <c r="T22" s="85"/>
      <c r="U22" s="73"/>
    </row>
    <row r="23" spans="1:22" ht="18" customHeight="1" thickBot="1" x14ac:dyDescent="0.25">
      <c r="A23" s="85"/>
      <c r="B23" s="85"/>
      <c r="C23" s="85"/>
      <c r="D23" s="85"/>
      <c r="E23" s="85"/>
      <c r="F23" s="401" t="str">
        <f ca="1">IF($L$24&gt;0,IF(L23*1&gt;0,IF(ISNUMBER(SEARCH("*art*",'Kostenart 6'!$C$11)),"Tabellenblatt noch passend umbenennen!!",'Kostenart 6'!$C$11),IF(ISNUMBER(SEARCH("*art*",'Kostenart 6'!$C$11)),"...","Nachweis in '"&amp;'Kostenart 6'!$C$11&amp;"' fehlt noch!!")),'Kostenart 6'!$C$11)</f>
        <v>Kostenart 6</v>
      </c>
      <c r="G23" s="402"/>
      <c r="H23" s="402"/>
      <c r="I23" s="403"/>
      <c r="J23" s="404">
        <v>0</v>
      </c>
      <c r="K23" s="405"/>
      <c r="L23" s="404">
        <f>+IF(ISTEXT('Kostenart 6'!X16),0,'Kostenart 6'!X16)</f>
        <v>0</v>
      </c>
      <c r="M23" s="405"/>
      <c r="N23" s="114">
        <f>+IF(ISTEXT('Kostenart 6'!Y16),0,'Kostenart 6'!Y16)</f>
        <v>0</v>
      </c>
      <c r="O23" s="114">
        <f>+IF(ISTEXT('Kostenart 6'!AA16),0,'Kostenart 6'!AA16)</f>
        <v>0</v>
      </c>
      <c r="P23" s="109"/>
      <c r="Q23" s="85"/>
      <c r="R23" s="85"/>
      <c r="S23" s="85"/>
      <c r="T23" s="85"/>
      <c r="U23" s="73"/>
    </row>
    <row r="24" spans="1:22" ht="18" customHeight="1" thickBot="1" x14ac:dyDescent="0.25">
      <c r="A24" s="115" t="str">
        <f>IF(ISNUMBER(SEARCH("fehlt",A26)),"Eingaben zum Durchführungszeitraum überprüfen!!","")</f>
        <v>Eingaben zum Durchführungszeitraum überprüfen!!</v>
      </c>
      <c r="B24" s="85"/>
      <c r="C24" s="85"/>
      <c r="D24" s="85"/>
      <c r="E24" s="85"/>
      <c r="F24" s="101" t="s">
        <v>114</v>
      </c>
      <c r="G24" s="116"/>
      <c r="H24" s="116"/>
      <c r="I24" s="117"/>
      <c r="J24" s="392">
        <f>SUM(J18:K23)</f>
        <v>0</v>
      </c>
      <c r="K24" s="393"/>
      <c r="L24" s="392">
        <f>SUM(L18:M23)</f>
        <v>0</v>
      </c>
      <c r="M24" s="393"/>
      <c r="N24" s="118">
        <f>SUM(N18:N23)</f>
        <v>0</v>
      </c>
      <c r="O24" s="118">
        <f>SUM(O18:O23)</f>
        <v>0</v>
      </c>
      <c r="P24" s="119"/>
      <c r="Q24" s="85"/>
      <c r="R24" s="85"/>
      <c r="S24" s="85"/>
      <c r="T24" s="85"/>
      <c r="U24" s="73"/>
    </row>
    <row r="25" spans="1:22" ht="15" x14ac:dyDescent="0.2">
      <c r="A25" s="85"/>
      <c r="B25" s="85"/>
      <c r="C25" s="85"/>
      <c r="D25" s="85"/>
      <c r="E25" s="85"/>
      <c r="F25" s="85"/>
      <c r="G25" s="85"/>
      <c r="H25" s="85"/>
      <c r="I25" s="85"/>
      <c r="J25" s="85"/>
      <c r="K25" s="85"/>
      <c r="L25" s="85"/>
      <c r="M25" s="85"/>
      <c r="N25" s="85"/>
      <c r="O25" s="85"/>
      <c r="P25" s="85"/>
      <c r="Q25" s="85"/>
      <c r="R25" s="85"/>
      <c r="S25" s="85"/>
      <c r="T25" s="85"/>
      <c r="U25" s="85"/>
    </row>
    <row r="26" spans="1:22" ht="33" customHeight="1" x14ac:dyDescent="0.2">
      <c r="A26" s="424" t="str">
        <f>"Folgende Tabelle dient zur Darstellung aller Förderungen, die das hiermit abgerechnete Projekt direkt betreffen bzw. zur Auflistung aller parallelen Förderungen, die während des gesamten Durchführungszeitraumes ("&amp;TEXT(IF(E12=""," - Eingabe fehlt! - ",E12),"TT.MM.JJJJ")&amp;" bis "&amp;TEXT(IF(G12=""," - Eingabe fehlt! - ",G12),"TT.MM.JJJJ")&amp;") beantragt, genehmigt, zugesagt oder ausbezahlt wurden bzw. für die eine Antragsstellung noch geplant ist:"</f>
        <v>Folgende Tabelle dient zur Darstellung aller Förderungen, die das hiermit abgerechnete Projekt direkt betreffen bzw. zur Auflistung aller parallelen Förderungen, die während des gesamten Durchführungszeitraumes ( - Eingabe fehlt! -  bis  - Eingabe fehlt! - ) beantragt, genehmigt, zugesagt oder ausbezahlt wurden bzw. für die eine Antragsstellung noch geplant ist:</v>
      </c>
      <c r="B26" s="424"/>
      <c r="C26" s="424"/>
      <c r="D26" s="424"/>
      <c r="E26" s="424"/>
      <c r="F26" s="424"/>
      <c r="G26" s="424"/>
      <c r="H26" s="424"/>
      <c r="I26" s="424"/>
      <c r="J26" s="424"/>
      <c r="K26" s="424"/>
      <c r="L26" s="424"/>
      <c r="M26" s="424"/>
      <c r="N26" s="424"/>
      <c r="O26" s="424"/>
      <c r="P26" s="424"/>
      <c r="Q26" s="424"/>
      <c r="R26" s="424"/>
      <c r="S26" s="424"/>
      <c r="T26" s="424"/>
      <c r="U26" s="424"/>
    </row>
    <row r="27" spans="1:22" ht="7.5" customHeight="1" x14ac:dyDescent="0.2">
      <c r="A27" s="120"/>
      <c r="B27" s="121"/>
      <c r="C27" s="65"/>
      <c r="D27" s="66"/>
      <c r="E27" s="66"/>
      <c r="F27" s="121"/>
      <c r="G27" s="122"/>
      <c r="H27" s="122"/>
      <c r="I27" s="122"/>
      <c r="J27" s="122"/>
      <c r="K27" s="122"/>
      <c r="L27" s="66"/>
      <c r="M27" s="123"/>
      <c r="N27" s="123"/>
      <c r="O27" s="123"/>
      <c r="P27" s="123"/>
      <c r="Q27" s="123"/>
      <c r="R27" s="121"/>
      <c r="S27" s="121"/>
      <c r="T27" s="121"/>
      <c r="U27" s="121"/>
    </row>
    <row r="28" spans="1:22" s="41" customFormat="1" ht="31.5" customHeight="1" x14ac:dyDescent="0.2">
      <c r="A28" s="124"/>
      <c r="B28" s="394" t="s">
        <v>61</v>
      </c>
      <c r="C28" s="395"/>
      <c r="D28" s="395"/>
      <c r="E28" s="395"/>
      <c r="F28" s="396"/>
      <c r="G28" s="394" t="s">
        <v>8</v>
      </c>
      <c r="H28" s="395"/>
      <c r="I28" s="395"/>
      <c r="J28" s="125"/>
      <c r="K28" s="126"/>
      <c r="L28" s="394" t="s">
        <v>9</v>
      </c>
      <c r="M28" s="395"/>
      <c r="N28" s="125"/>
      <c r="O28" s="126"/>
      <c r="P28" s="127" t="s">
        <v>44</v>
      </c>
      <c r="Q28" s="128" t="s">
        <v>25</v>
      </c>
      <c r="R28" s="14" t="s">
        <v>12</v>
      </c>
      <c r="S28" s="13"/>
      <c r="T28" s="124" t="s">
        <v>11</v>
      </c>
      <c r="U28" s="129" t="s">
        <v>15</v>
      </c>
      <c r="V28" s="42"/>
    </row>
    <row r="29" spans="1:22" s="41" customFormat="1" ht="15.75" x14ac:dyDescent="0.2">
      <c r="A29" s="130">
        <v>1</v>
      </c>
      <c r="B29" s="5"/>
      <c r="C29" s="4"/>
      <c r="D29" s="4"/>
      <c r="E29" s="4"/>
      <c r="F29" s="3"/>
      <c r="G29" s="390"/>
      <c r="H29" s="391"/>
      <c r="I29" s="391"/>
      <c r="J29" s="131"/>
      <c r="K29" s="131"/>
      <c r="L29" s="388"/>
      <c r="M29" s="389"/>
      <c r="N29" s="132"/>
      <c r="O29" s="133"/>
      <c r="P29" s="134"/>
      <c r="Q29" s="135"/>
      <c r="R29" s="417"/>
      <c r="S29" s="418"/>
      <c r="T29" s="136"/>
      <c r="U29" s="137"/>
      <c r="V29" s="42"/>
    </row>
    <row r="30" spans="1:22" s="41" customFormat="1" ht="15.75" customHeight="1" x14ac:dyDescent="0.2">
      <c r="A30" s="130">
        <v>2</v>
      </c>
      <c r="B30" s="5"/>
      <c r="C30" s="4"/>
      <c r="D30" s="4"/>
      <c r="E30" s="4"/>
      <c r="F30" s="3"/>
      <c r="G30" s="390"/>
      <c r="H30" s="391"/>
      <c r="I30" s="391"/>
      <c r="J30" s="138"/>
      <c r="K30" s="138"/>
      <c r="L30" s="388"/>
      <c r="M30" s="389"/>
      <c r="N30" s="132"/>
      <c r="O30" s="132"/>
      <c r="P30" s="134"/>
      <c r="Q30" s="135"/>
      <c r="R30" s="417"/>
      <c r="S30" s="418"/>
      <c r="T30" s="136"/>
      <c r="U30" s="139"/>
      <c r="V30" s="42"/>
    </row>
    <row r="31" spans="1:22" s="41" customFormat="1" ht="15.75" customHeight="1" x14ac:dyDescent="0.2">
      <c r="A31" s="130">
        <v>3</v>
      </c>
      <c r="B31" s="5"/>
      <c r="C31" s="4"/>
      <c r="D31" s="4"/>
      <c r="E31" s="4"/>
      <c r="F31" s="3"/>
      <c r="G31" s="390"/>
      <c r="H31" s="391"/>
      <c r="I31" s="391"/>
      <c r="J31" s="138"/>
      <c r="K31" s="138"/>
      <c r="L31" s="388"/>
      <c r="M31" s="389"/>
      <c r="N31" s="132"/>
      <c r="O31" s="132"/>
      <c r="P31" s="134"/>
      <c r="Q31" s="135"/>
      <c r="R31" s="417"/>
      <c r="S31" s="418"/>
      <c r="T31" s="136"/>
      <c r="U31" s="139"/>
      <c r="V31" s="42"/>
    </row>
    <row r="32" spans="1:22" s="41" customFormat="1" ht="15.75" customHeight="1" x14ac:dyDescent="0.2">
      <c r="A32" s="130">
        <v>4</v>
      </c>
      <c r="B32" s="5"/>
      <c r="C32" s="4"/>
      <c r="D32" s="4"/>
      <c r="E32" s="4"/>
      <c r="F32" s="3"/>
      <c r="G32" s="390"/>
      <c r="H32" s="391"/>
      <c r="I32" s="391"/>
      <c r="J32" s="138"/>
      <c r="K32" s="138"/>
      <c r="L32" s="388"/>
      <c r="M32" s="389"/>
      <c r="N32" s="132"/>
      <c r="O32" s="132"/>
      <c r="P32" s="134"/>
      <c r="Q32" s="135"/>
      <c r="R32" s="417"/>
      <c r="S32" s="418"/>
      <c r="T32" s="136"/>
      <c r="U32" s="139"/>
      <c r="V32" s="42"/>
    </row>
    <row r="33" spans="1:22" s="41" customFormat="1" ht="15.75" customHeight="1" x14ac:dyDescent="0.2">
      <c r="A33" s="130">
        <v>5</v>
      </c>
      <c r="B33" s="5"/>
      <c r="C33" s="4"/>
      <c r="D33" s="4"/>
      <c r="E33" s="4"/>
      <c r="F33" s="3"/>
      <c r="G33" s="390"/>
      <c r="H33" s="391"/>
      <c r="I33" s="391"/>
      <c r="J33" s="138"/>
      <c r="K33" s="138"/>
      <c r="L33" s="388"/>
      <c r="M33" s="389"/>
      <c r="N33" s="132"/>
      <c r="O33" s="132"/>
      <c r="P33" s="134"/>
      <c r="Q33" s="135"/>
      <c r="R33" s="417"/>
      <c r="S33" s="418"/>
      <c r="T33" s="136"/>
      <c r="U33" s="139"/>
      <c r="V33" s="42"/>
    </row>
    <row r="34" spans="1:22" s="41" customFormat="1" ht="15.75" customHeight="1" x14ac:dyDescent="0.2">
      <c r="A34" s="130">
        <v>6</v>
      </c>
      <c r="B34" s="5"/>
      <c r="C34" s="4"/>
      <c r="D34" s="4"/>
      <c r="E34" s="4"/>
      <c r="F34" s="3"/>
      <c r="G34" s="390"/>
      <c r="H34" s="391"/>
      <c r="I34" s="391"/>
      <c r="J34" s="138"/>
      <c r="K34" s="138"/>
      <c r="L34" s="388"/>
      <c r="M34" s="389"/>
      <c r="N34" s="132"/>
      <c r="O34" s="132"/>
      <c r="P34" s="134"/>
      <c r="Q34" s="135"/>
      <c r="R34" s="417"/>
      <c r="S34" s="418"/>
      <c r="T34" s="136"/>
      <c r="U34" s="139"/>
      <c r="V34" s="42"/>
    </row>
    <row r="35" spans="1:22" s="41" customFormat="1" ht="15.75" customHeight="1" x14ac:dyDescent="0.2">
      <c r="A35" s="130">
        <v>7</v>
      </c>
      <c r="B35" s="5"/>
      <c r="C35" s="4"/>
      <c r="D35" s="4"/>
      <c r="E35" s="4"/>
      <c r="F35" s="3"/>
      <c r="G35" s="390"/>
      <c r="H35" s="391"/>
      <c r="I35" s="391"/>
      <c r="J35" s="138"/>
      <c r="K35" s="138"/>
      <c r="L35" s="388"/>
      <c r="M35" s="389"/>
      <c r="N35" s="132"/>
      <c r="O35" s="132"/>
      <c r="P35" s="134"/>
      <c r="Q35" s="135"/>
      <c r="R35" s="417"/>
      <c r="S35" s="418"/>
      <c r="T35" s="136"/>
      <c r="U35" s="139"/>
      <c r="V35" s="42"/>
    </row>
    <row r="36" spans="1:22" s="41" customFormat="1" ht="15.75" customHeight="1" x14ac:dyDescent="0.2">
      <c r="A36" s="130">
        <v>8</v>
      </c>
      <c r="B36" s="5"/>
      <c r="C36" s="4"/>
      <c r="D36" s="4"/>
      <c r="E36" s="4"/>
      <c r="F36" s="3"/>
      <c r="G36" s="390"/>
      <c r="H36" s="391"/>
      <c r="I36" s="391"/>
      <c r="J36" s="138"/>
      <c r="K36" s="138"/>
      <c r="L36" s="388"/>
      <c r="M36" s="389"/>
      <c r="N36" s="132"/>
      <c r="O36" s="132"/>
      <c r="P36" s="134"/>
      <c r="Q36" s="135"/>
      <c r="R36" s="422"/>
      <c r="S36" s="422"/>
      <c r="T36" s="136"/>
      <c r="U36" s="139"/>
      <c r="V36" s="42"/>
    </row>
    <row r="37" spans="1:22" s="41" customFormat="1" ht="15.75" customHeight="1" x14ac:dyDescent="0.2">
      <c r="A37" s="130">
        <v>9</v>
      </c>
      <c r="B37" s="5"/>
      <c r="C37" s="4"/>
      <c r="D37" s="4"/>
      <c r="E37" s="4"/>
      <c r="F37" s="3"/>
      <c r="G37" s="390"/>
      <c r="H37" s="391"/>
      <c r="I37" s="391"/>
      <c r="J37" s="138"/>
      <c r="K37" s="138"/>
      <c r="L37" s="388"/>
      <c r="M37" s="389"/>
      <c r="N37" s="132"/>
      <c r="O37" s="132"/>
      <c r="P37" s="134"/>
      <c r="Q37" s="135"/>
      <c r="R37" s="422"/>
      <c r="S37" s="422"/>
      <c r="T37" s="136"/>
      <c r="U37" s="140"/>
      <c r="V37" s="42"/>
    </row>
    <row r="38" spans="1:22" s="41" customFormat="1" ht="15.75" customHeight="1" x14ac:dyDescent="0.2">
      <c r="A38" s="141"/>
      <c r="B38" s="141"/>
      <c r="C38" s="141"/>
      <c r="D38" s="141"/>
      <c r="E38" s="141"/>
      <c r="F38" s="141"/>
      <c r="G38" s="141"/>
      <c r="H38" s="141"/>
      <c r="I38" s="141"/>
      <c r="J38" s="141"/>
      <c r="K38" s="141"/>
      <c r="L38" s="141"/>
      <c r="M38" s="141"/>
      <c r="N38" s="142"/>
      <c r="O38" s="142"/>
      <c r="P38" s="142"/>
      <c r="Q38" s="141"/>
      <c r="R38" s="421">
        <f>SUBTOTAL(9,R29:S37)</f>
        <v>0</v>
      </c>
      <c r="S38" s="421"/>
      <c r="T38" s="143" t="s">
        <v>26</v>
      </c>
      <c r="U38" s="144"/>
      <c r="V38" s="42"/>
    </row>
    <row r="39" spans="1:22" x14ac:dyDescent="0.2">
      <c r="A39" s="397"/>
      <c r="B39" s="397"/>
      <c r="C39" s="397"/>
      <c r="D39" s="397"/>
      <c r="E39" s="397"/>
      <c r="F39" s="397"/>
      <c r="G39" s="397"/>
      <c r="H39" s="397"/>
      <c r="I39" s="397"/>
      <c r="J39" s="397"/>
      <c r="K39" s="397"/>
      <c r="L39" s="397"/>
      <c r="M39" s="397"/>
      <c r="N39" s="397"/>
      <c r="O39" s="397"/>
      <c r="P39" s="397"/>
      <c r="Q39" s="397"/>
      <c r="R39" s="397"/>
      <c r="S39" s="397"/>
      <c r="T39" s="397"/>
      <c r="U39" s="73"/>
    </row>
    <row r="40" spans="1:22" ht="15.75" customHeight="1" x14ac:dyDescent="0.2">
      <c r="A40" s="145" t="s">
        <v>36</v>
      </c>
      <c r="B40" s="145"/>
      <c r="C40" s="145"/>
      <c r="D40" s="145"/>
      <c r="E40" s="145"/>
      <c r="F40" s="145"/>
      <c r="G40" s="145"/>
      <c r="H40" s="145"/>
      <c r="I40" s="145"/>
      <c r="J40" s="145"/>
      <c r="K40" s="145"/>
      <c r="L40" s="145"/>
      <c r="M40" s="123"/>
      <c r="N40" s="123"/>
      <c r="O40" s="123"/>
      <c r="P40" s="123"/>
      <c r="Q40" s="123"/>
      <c r="R40" s="121"/>
      <c r="S40" s="121"/>
      <c r="T40" s="121"/>
      <c r="U40" s="73"/>
    </row>
    <row r="41" spans="1:22" ht="15.75" customHeight="1" x14ac:dyDescent="0.2">
      <c r="A41" s="146" t="s">
        <v>35</v>
      </c>
      <c r="B41" s="121"/>
      <c r="C41" s="65"/>
      <c r="D41" s="66"/>
      <c r="E41" s="66"/>
      <c r="F41" s="121"/>
      <c r="G41" s="122"/>
      <c r="H41" s="122"/>
      <c r="I41" s="122"/>
      <c r="J41" s="122"/>
      <c r="K41" s="122"/>
      <c r="L41" s="66"/>
      <c r="M41" s="123"/>
      <c r="N41" s="123"/>
      <c r="O41" s="123"/>
      <c r="P41" s="123"/>
      <c r="Q41" s="123"/>
      <c r="R41" s="121"/>
      <c r="S41" s="121"/>
      <c r="T41" s="121"/>
      <c r="U41" s="73"/>
    </row>
    <row r="42" spans="1:22" ht="32.25" customHeight="1" x14ac:dyDescent="0.2">
      <c r="A42" s="124"/>
      <c r="B42" s="394" t="s">
        <v>62</v>
      </c>
      <c r="C42" s="395"/>
      <c r="D42" s="395"/>
      <c r="E42" s="395"/>
      <c r="F42" s="396"/>
      <c r="G42" s="394" t="s">
        <v>8</v>
      </c>
      <c r="H42" s="395"/>
      <c r="I42" s="395"/>
      <c r="J42" s="125"/>
      <c r="K42" s="126"/>
      <c r="L42" s="394" t="s">
        <v>9</v>
      </c>
      <c r="M42" s="395"/>
      <c r="N42" s="125"/>
      <c r="O42" s="126"/>
      <c r="P42" s="127" t="s">
        <v>44</v>
      </c>
      <c r="Q42" s="128" t="s">
        <v>25</v>
      </c>
      <c r="R42" s="14" t="s">
        <v>12</v>
      </c>
      <c r="S42" s="13"/>
      <c r="T42" s="124" t="s">
        <v>11</v>
      </c>
      <c r="U42" s="129" t="s">
        <v>15</v>
      </c>
    </row>
    <row r="43" spans="1:22" ht="15.75" customHeight="1" x14ac:dyDescent="0.2">
      <c r="A43" s="130">
        <v>1</v>
      </c>
      <c r="B43" s="5"/>
      <c r="C43" s="4"/>
      <c r="D43" s="4"/>
      <c r="E43" s="4"/>
      <c r="F43" s="3"/>
      <c r="G43" s="390"/>
      <c r="H43" s="391"/>
      <c r="I43" s="391"/>
      <c r="J43" s="131"/>
      <c r="K43" s="131"/>
      <c r="L43" s="388"/>
      <c r="M43" s="389"/>
      <c r="N43" s="132"/>
      <c r="O43" s="133"/>
      <c r="P43" s="134"/>
      <c r="Q43" s="135"/>
      <c r="R43" s="417"/>
      <c r="S43" s="418"/>
      <c r="T43" s="136"/>
      <c r="U43" s="137"/>
    </row>
    <row r="44" spans="1:22" ht="15.75" customHeight="1" x14ac:dyDescent="0.2">
      <c r="A44" s="130">
        <v>2</v>
      </c>
      <c r="B44" s="5"/>
      <c r="C44" s="4"/>
      <c r="D44" s="4"/>
      <c r="E44" s="4"/>
      <c r="F44" s="3"/>
      <c r="G44" s="390"/>
      <c r="H44" s="391"/>
      <c r="I44" s="391"/>
      <c r="J44" s="138"/>
      <c r="K44" s="138"/>
      <c r="L44" s="388"/>
      <c r="M44" s="389"/>
      <c r="N44" s="132"/>
      <c r="O44" s="132"/>
      <c r="P44" s="134"/>
      <c r="Q44" s="135"/>
      <c r="R44" s="417"/>
      <c r="S44" s="418"/>
      <c r="T44" s="136"/>
      <c r="U44" s="139"/>
    </row>
    <row r="45" spans="1:22" ht="15.75" customHeight="1" x14ac:dyDescent="0.2">
      <c r="A45" s="141"/>
      <c r="B45" s="141"/>
      <c r="C45" s="141"/>
      <c r="D45" s="141"/>
      <c r="E45" s="141"/>
      <c r="F45" s="141"/>
      <c r="G45" s="141"/>
      <c r="H45" s="141"/>
      <c r="I45" s="141"/>
      <c r="J45" s="141"/>
      <c r="K45" s="141"/>
      <c r="L45" s="141"/>
      <c r="M45" s="141"/>
      <c r="N45" s="141"/>
      <c r="O45" s="141"/>
      <c r="P45" s="141"/>
      <c r="Q45" s="141"/>
      <c r="R45" s="421">
        <f>SUBTOTAL(9,R43:S44)</f>
        <v>0</v>
      </c>
      <c r="S45" s="421"/>
      <c r="T45" s="143" t="s">
        <v>41</v>
      </c>
      <c r="U45" s="144"/>
    </row>
    <row r="46" spans="1:22" ht="45" customHeight="1" x14ac:dyDescent="0.2">
      <c r="A46" s="6" t="s">
        <v>46</v>
      </c>
      <c r="B46" s="6"/>
      <c r="C46" s="6"/>
      <c r="D46" s="6"/>
      <c r="E46" s="6"/>
      <c r="F46" s="6"/>
      <c r="G46" s="6"/>
      <c r="H46" s="6"/>
      <c r="I46" s="6"/>
      <c r="J46" s="6"/>
      <c r="K46" s="6"/>
      <c r="L46" s="6"/>
      <c r="M46" s="6"/>
      <c r="N46" s="6"/>
      <c r="O46" s="6"/>
      <c r="P46" s="6"/>
      <c r="Q46" s="6"/>
      <c r="R46" s="6"/>
      <c r="S46" s="6"/>
      <c r="T46" s="6"/>
      <c r="U46" s="6"/>
    </row>
    <row r="47" spans="1:22" ht="15.75" customHeight="1" x14ac:dyDescent="0.2">
      <c r="A47" s="6" t="str">
        <f>IF(U14="Ja","Die steuerliche Vertretung (StB/WP) bestätigt mit der Unterschrift auf den Belegverzeichnissen die Aktivierung im Anlagevermögen für die einzelnen abgerechneten Belege entsprechend der Angaben je Belegverzeichnis-Zeile.","")</f>
        <v>Die steuerliche Vertretung (StB/WP) bestätigt mit der Unterschrift auf den Belegverzeichnissen die Aktivierung im Anlagevermögen für die einzelnen abgerechneten Belege entsprechend der Angaben je Belegverzeichnis-Zeile.</v>
      </c>
      <c r="B47" s="6"/>
      <c r="C47" s="6"/>
      <c r="D47" s="6"/>
      <c r="E47" s="6"/>
      <c r="F47" s="6"/>
      <c r="G47" s="6"/>
      <c r="H47" s="6"/>
      <c r="I47" s="6"/>
      <c r="J47" s="6"/>
      <c r="K47" s="6"/>
      <c r="L47" s="6"/>
      <c r="M47" s="6"/>
      <c r="N47" s="6"/>
      <c r="O47" s="6"/>
      <c r="P47" s="6"/>
      <c r="Q47" s="6"/>
      <c r="R47" s="6"/>
      <c r="S47" s="6"/>
      <c r="T47" s="6"/>
      <c r="U47" s="6"/>
    </row>
    <row r="48" spans="1:22" ht="15.75"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73"/>
    </row>
    <row r="49" spans="1:21" ht="15.75" customHeight="1" x14ac:dyDescent="0.2">
      <c r="A49" s="141"/>
      <c r="B49" s="141"/>
      <c r="C49" s="141"/>
      <c r="D49" s="141"/>
      <c r="E49" s="141"/>
      <c r="F49" s="141"/>
      <c r="G49" s="141"/>
      <c r="H49" s="141"/>
      <c r="I49" s="141"/>
      <c r="J49" s="141"/>
      <c r="K49" s="141"/>
      <c r="L49" s="141"/>
      <c r="M49" s="141"/>
      <c r="N49" s="141"/>
      <c r="O49" s="141"/>
      <c r="P49" s="141"/>
      <c r="Q49" s="141"/>
      <c r="R49" s="141"/>
      <c r="S49" s="141"/>
      <c r="T49" s="141"/>
      <c r="U49" s="73"/>
    </row>
    <row r="50" spans="1:21" ht="15.75" customHeight="1" x14ac:dyDescent="0.2">
      <c r="A50" s="141"/>
      <c r="B50" s="141"/>
      <c r="C50" s="141"/>
      <c r="D50" s="141"/>
      <c r="E50" s="141"/>
      <c r="F50" s="141"/>
      <c r="G50" s="141"/>
      <c r="H50" s="141"/>
      <c r="I50" s="141"/>
      <c r="J50" s="141"/>
      <c r="K50" s="141"/>
      <c r="L50" s="141"/>
      <c r="M50" s="141"/>
      <c r="N50" s="141"/>
      <c r="O50" s="141"/>
      <c r="P50" s="141"/>
      <c r="Q50" s="141"/>
      <c r="R50" s="141"/>
      <c r="S50" s="141"/>
      <c r="T50" s="141"/>
      <c r="U50" s="73"/>
    </row>
    <row r="51" spans="1:21" ht="15.75" customHeight="1" x14ac:dyDescent="0.2">
      <c r="A51" s="141"/>
      <c r="B51" s="141"/>
      <c r="C51" s="141"/>
      <c r="D51" s="141"/>
      <c r="E51" s="141"/>
      <c r="F51" s="141"/>
      <c r="G51" s="141"/>
      <c r="H51" s="141"/>
      <c r="I51" s="141"/>
      <c r="J51" s="141"/>
      <c r="K51" s="141"/>
      <c r="L51" s="141"/>
      <c r="M51" s="141"/>
      <c r="N51" s="141"/>
      <c r="O51" s="141"/>
      <c r="P51" s="141"/>
      <c r="Q51" s="141"/>
      <c r="R51" s="141"/>
      <c r="S51" s="141"/>
      <c r="T51" s="141"/>
      <c r="U51" s="73"/>
    </row>
    <row r="52" spans="1:21" ht="15.75" customHeight="1" x14ac:dyDescent="0.2">
      <c r="A52" s="141"/>
      <c r="B52" s="141"/>
      <c r="C52" s="141"/>
      <c r="D52" s="141"/>
      <c r="E52" s="141"/>
      <c r="F52" s="141"/>
      <c r="G52" s="141"/>
      <c r="H52" s="141"/>
      <c r="I52" s="141"/>
      <c r="J52" s="141"/>
      <c r="K52" s="141"/>
      <c r="L52" s="141"/>
      <c r="M52" s="141"/>
      <c r="N52" s="141"/>
      <c r="O52" s="141"/>
      <c r="P52" s="141"/>
      <c r="Q52" s="141"/>
      <c r="R52" s="141"/>
      <c r="S52" s="141"/>
      <c r="T52" s="141"/>
      <c r="U52" s="73"/>
    </row>
    <row r="53" spans="1:21" ht="15.75" customHeight="1" x14ac:dyDescent="0.2">
      <c r="A53" s="141"/>
      <c r="B53" s="141"/>
      <c r="C53" s="141"/>
      <c r="D53" s="141"/>
      <c r="E53" s="141"/>
      <c r="F53" s="141"/>
      <c r="G53" s="141"/>
      <c r="H53" s="141"/>
      <c r="I53" s="141"/>
      <c r="J53" s="141"/>
      <c r="K53" s="141"/>
      <c r="L53" s="141"/>
      <c r="M53" s="141"/>
      <c r="N53" s="141"/>
      <c r="O53" s="141"/>
      <c r="P53" s="141"/>
      <c r="Q53" s="141"/>
      <c r="R53" s="141"/>
      <c r="S53" s="141"/>
      <c r="T53" s="141"/>
      <c r="U53" s="73"/>
    </row>
    <row r="54" spans="1:21" s="41" customFormat="1" ht="15.75" customHeight="1" x14ac:dyDescent="0.2">
      <c r="A54" s="147"/>
      <c r="B54" s="147"/>
      <c r="C54" s="148"/>
      <c r="D54" s="149"/>
      <c r="E54" s="150"/>
      <c r="F54" s="151"/>
      <c r="G54" s="85"/>
      <c r="H54" s="141"/>
      <c r="I54" s="141"/>
      <c r="J54" s="67"/>
      <c r="K54" s="67"/>
      <c r="L54" s="85"/>
      <c r="M54" s="85"/>
      <c r="N54" s="152"/>
      <c r="O54" s="152"/>
      <c r="P54" s="67"/>
      <c r="Q54" s="85"/>
      <c r="R54" s="121"/>
      <c r="S54" s="121"/>
      <c r="T54" s="121"/>
      <c r="U54" s="67"/>
    </row>
    <row r="55" spans="1:21" s="41" customFormat="1" ht="15" x14ac:dyDescent="0.2">
      <c r="A55" s="69" t="s">
        <v>63</v>
      </c>
      <c r="B55" s="153"/>
      <c r="C55" s="65"/>
      <c r="D55" s="66"/>
      <c r="E55" s="150"/>
      <c r="F55" s="151"/>
      <c r="G55" s="85"/>
      <c r="H55" s="141"/>
      <c r="I55" s="141"/>
      <c r="J55" s="154"/>
      <c r="K55" s="154"/>
      <c r="L55" s="85"/>
      <c r="M55" s="85"/>
      <c r="N55" s="423" t="s">
        <v>21</v>
      </c>
      <c r="O55" s="423"/>
      <c r="P55" s="154"/>
      <c r="Q55" s="85"/>
      <c r="R55" s="85"/>
      <c r="S55" s="420" t="str">
        <f>IF(AND(U14="Ja",E13="Endabrechnung"),"Aktivierungsbestätigung StB/WP","")</f>
        <v/>
      </c>
      <c r="T55" s="420"/>
      <c r="U55" s="420"/>
    </row>
    <row r="56" spans="1:21" s="41" customFormat="1" ht="15" x14ac:dyDescent="0.2">
      <c r="A56" s="419" t="s">
        <v>23</v>
      </c>
      <c r="B56" s="419"/>
      <c r="C56" s="419"/>
      <c r="D56" s="419"/>
      <c r="E56" s="85"/>
      <c r="F56" s="85"/>
      <c r="G56" s="85"/>
      <c r="H56" s="141"/>
      <c r="I56" s="141"/>
      <c r="J56" s="85"/>
      <c r="K56" s="85"/>
      <c r="L56" s="85"/>
      <c r="M56" s="85"/>
      <c r="N56" s="419" t="s">
        <v>24</v>
      </c>
      <c r="O56" s="419"/>
      <c r="P56" s="155"/>
      <c r="Q56" s="85"/>
      <c r="R56" s="85"/>
      <c r="S56" s="419" t="str">
        <f>IF(AND(U14="Ja",E13="Endabrechnung"),"(Datum, Stempel, Unterschrift)","")</f>
        <v/>
      </c>
      <c r="T56" s="419"/>
      <c r="U56" s="419"/>
    </row>
  </sheetData>
  <sheetProtection password="CF27" sheet="1" formatRows="0" selectLockedCells="1" autoFilter="0"/>
  <autoFilter ref="Q28:T32">
    <filterColumn colId="1" showButton="0"/>
  </autoFilter>
  <mergeCells count="102">
    <mergeCell ref="A56:D56"/>
    <mergeCell ref="A46:U46"/>
    <mergeCell ref="A26:U26"/>
    <mergeCell ref="L12:T13"/>
    <mergeCell ref="B33:F33"/>
    <mergeCell ref="G33:I33"/>
    <mergeCell ref="L33:M33"/>
    <mergeCell ref="R33:S33"/>
    <mergeCell ref="Q17:U18"/>
    <mergeCell ref="R34:S34"/>
    <mergeCell ref="R35:S35"/>
    <mergeCell ref="B34:F34"/>
    <mergeCell ref="G34:I34"/>
    <mergeCell ref="L34:M34"/>
    <mergeCell ref="B35:F35"/>
    <mergeCell ref="G35:I35"/>
    <mergeCell ref="B44:F44"/>
    <mergeCell ref="G44:I44"/>
    <mergeCell ref="L44:M44"/>
    <mergeCell ref="R44:S44"/>
    <mergeCell ref="R45:S45"/>
    <mergeCell ref="B42:F42"/>
    <mergeCell ref="G42:I42"/>
    <mergeCell ref="L42:M42"/>
    <mergeCell ref="R42:S42"/>
    <mergeCell ref="B43:F43"/>
    <mergeCell ref="G43:I43"/>
    <mergeCell ref="L43:M43"/>
    <mergeCell ref="R43:S43"/>
    <mergeCell ref="S56:U56"/>
    <mergeCell ref="S55:U55"/>
    <mergeCell ref="L21:M21"/>
    <mergeCell ref="R38:S38"/>
    <mergeCell ref="G31:I31"/>
    <mergeCell ref="R29:S29"/>
    <mergeCell ref="R30:S30"/>
    <mergeCell ref="R31:S31"/>
    <mergeCell ref="L31:M31"/>
    <mergeCell ref="G29:I29"/>
    <mergeCell ref="G30:I30"/>
    <mergeCell ref="R37:S37"/>
    <mergeCell ref="R32:S32"/>
    <mergeCell ref="R36:S36"/>
    <mergeCell ref="N55:O55"/>
    <mergeCell ref="N56:O56"/>
    <mergeCell ref="G37:I37"/>
    <mergeCell ref="L37:M37"/>
    <mergeCell ref="L28:M28"/>
    <mergeCell ref="A1:U1"/>
    <mergeCell ref="A6:D6"/>
    <mergeCell ref="A2:U4"/>
    <mergeCell ref="A14:D14"/>
    <mergeCell ref="L18:M18"/>
    <mergeCell ref="A7:D7"/>
    <mergeCell ref="E6:R6"/>
    <mergeCell ref="E7:R7"/>
    <mergeCell ref="A10:D10"/>
    <mergeCell ref="A12:D12"/>
    <mergeCell ref="A13:D13"/>
    <mergeCell ref="E8:M8"/>
    <mergeCell ref="F18:I18"/>
    <mergeCell ref="L17:M17"/>
    <mergeCell ref="L35:M35"/>
    <mergeCell ref="F19:I19"/>
    <mergeCell ref="F20:I20"/>
    <mergeCell ref="F21:I21"/>
    <mergeCell ref="F22:I22"/>
    <mergeCell ref="F23:I23"/>
    <mergeCell ref="B29:F29"/>
    <mergeCell ref="B30:F30"/>
    <mergeCell ref="L19:M19"/>
    <mergeCell ref="J23:K23"/>
    <mergeCell ref="J21:K21"/>
    <mergeCell ref="L20:M20"/>
    <mergeCell ref="L22:M22"/>
    <mergeCell ref="L23:M23"/>
    <mergeCell ref="B21:E22"/>
    <mergeCell ref="B18:E19"/>
    <mergeCell ref="R28:S28"/>
    <mergeCell ref="J17:K17"/>
    <mergeCell ref="J18:K18"/>
    <mergeCell ref="J19:K19"/>
    <mergeCell ref="J20:K20"/>
    <mergeCell ref="J22:K22"/>
    <mergeCell ref="A47:U47"/>
    <mergeCell ref="B37:F37"/>
    <mergeCell ref="E13:F13"/>
    <mergeCell ref="A15:D15"/>
    <mergeCell ref="B31:F31"/>
    <mergeCell ref="L29:M29"/>
    <mergeCell ref="L30:M30"/>
    <mergeCell ref="B32:F32"/>
    <mergeCell ref="G32:I32"/>
    <mergeCell ref="L32:M32"/>
    <mergeCell ref="L36:M36"/>
    <mergeCell ref="L24:M24"/>
    <mergeCell ref="B36:F36"/>
    <mergeCell ref="B28:F28"/>
    <mergeCell ref="J24:K24"/>
    <mergeCell ref="A39:T39"/>
    <mergeCell ref="G28:I28"/>
    <mergeCell ref="G36:I36"/>
  </mergeCells>
  <conditionalFormatting sqref="U6 U10 E10 E6:E8 G12 E12:E14 U13:U14">
    <cfRule type="cellIs" dxfId="343" priority="4" operator="equal">
      <formula>""</formula>
    </cfRule>
  </conditionalFormatting>
  <conditionalFormatting sqref="G12">
    <cfRule type="cellIs" dxfId="342" priority="37" operator="lessThan">
      <formula>$E$12</formula>
    </cfRule>
    <cfRule type="expression" dxfId="341" priority="39">
      <formula>$E$12=""</formula>
    </cfRule>
  </conditionalFormatting>
  <conditionalFormatting sqref="G29:G37 H36:I37">
    <cfRule type="expression" dxfId="340" priority="36">
      <formula>AND(OR(B29&lt;&gt;"",Q29&lt;&gt;"",L29&lt;&gt;"",R29&lt;&gt;"",T29&lt;&gt;""),G29="")</formula>
    </cfRule>
  </conditionalFormatting>
  <conditionalFormatting sqref="M36:M37 L29:L37">
    <cfRule type="expression" dxfId="339" priority="35">
      <formula>AND(OR(B29&lt;&gt;"",G29&lt;&gt;"",Q29&lt;&gt;"",R29&lt;&gt;"",T29&lt;&gt;""),L29="")</formula>
    </cfRule>
  </conditionalFormatting>
  <conditionalFormatting sqref="Q29:Q37">
    <cfRule type="expression" dxfId="338" priority="34">
      <formula>AND(OR(B29&lt;&gt;"",G29&lt;&gt;"",L29&lt;&gt;"",R29&lt;&gt;"",T29&lt;&gt;""),Q29="")</formula>
    </cfRule>
  </conditionalFormatting>
  <conditionalFormatting sqref="T29:T37">
    <cfRule type="expression" dxfId="337" priority="32">
      <formula>AND(OR(B29&lt;&gt;"",G29&lt;&gt;"",L29&lt;&gt;"",R29&lt;&gt;"",Q29&lt;&gt;""),T29="")</formula>
    </cfRule>
  </conditionalFormatting>
  <conditionalFormatting sqref="B29:B37 C36:E37">
    <cfRule type="expression" dxfId="336" priority="28">
      <formula>AND(OR(Q29&lt;&gt;"",G29&lt;&gt;"",L29&lt;&gt;"",R29&lt;&gt;"",T29&lt;&gt;""),B29="")</formula>
    </cfRule>
  </conditionalFormatting>
  <conditionalFormatting sqref="E12">
    <cfRule type="cellIs" dxfId="335" priority="62" operator="lessThan">
      <formula>$E$11</formula>
    </cfRule>
  </conditionalFormatting>
  <conditionalFormatting sqref="E14">
    <cfRule type="expression" dxfId="334" priority="25" stopIfTrue="1">
      <formula>$E$15="Ja"</formula>
    </cfRule>
    <cfRule type="expression" dxfId="333" priority="71">
      <formula>AND($E$13&lt;&gt;"",$E$14&lt;&gt;"",OR($E$14&lt;$E$12,$E$14&gt;$G$13,AND(ISNUMBER(SEARCH("Zwi*",$E$13)),EOMONTH($E$14,0)&gt;EOMONTH($G$12,0)),AND(ISNUMBER(SEARCH("end*",$E$13)),EOMONTH($E$14,0)&lt;=EOMONTH($G$12,0))))</formula>
    </cfRule>
  </conditionalFormatting>
  <conditionalFormatting sqref="G43:G44">
    <cfRule type="expression" dxfId="332" priority="21">
      <formula>AND(OR(B43&lt;&gt;"",Q43&lt;&gt;"",L43&lt;&gt;"",R43&lt;&gt;"",T43&lt;&gt;""),G43="")</formula>
    </cfRule>
  </conditionalFormatting>
  <conditionalFormatting sqref="L43:L44">
    <cfRule type="expression" dxfId="331" priority="20">
      <formula>AND(OR(B43&lt;&gt;"",G43&lt;&gt;"",Q43&lt;&gt;"",R43&lt;&gt;"",T43&lt;&gt;""),L43="")</formula>
    </cfRule>
  </conditionalFormatting>
  <conditionalFormatting sqref="Q43:Q44">
    <cfRule type="expression" dxfId="330" priority="19">
      <formula>AND(OR(B43&lt;&gt;"",G43&lt;&gt;"",L43&lt;&gt;"",R43&lt;&gt;"",T43&lt;&gt;""),Q43="")</formula>
    </cfRule>
  </conditionalFormatting>
  <conditionalFormatting sqref="R43:R44 R29:S37">
    <cfRule type="expression" dxfId="329" priority="18">
      <formula>AND(OR(B29&lt;&gt;"",G29&lt;&gt;"",L29&lt;&gt;"",Q29&lt;&gt;"",T29&lt;&gt;""),R29="")</formula>
    </cfRule>
  </conditionalFormatting>
  <conditionalFormatting sqref="T43:T45">
    <cfRule type="expression" dxfId="328" priority="17">
      <formula>AND(OR(B43&lt;&gt;"",G43&lt;&gt;"",L43&lt;&gt;"",R43&lt;&gt;"",Q43&lt;&gt;""),T43="")</formula>
    </cfRule>
  </conditionalFormatting>
  <conditionalFormatting sqref="B43:B44">
    <cfRule type="expression" dxfId="327" priority="16">
      <formula>AND(OR(Q43&lt;&gt;"",G43&lt;&gt;"",L43&lt;&gt;"",R43&lt;&gt;"",T43&lt;&gt;""),B43="")</formula>
    </cfRule>
  </conditionalFormatting>
  <conditionalFormatting sqref="S54:U54">
    <cfRule type="expression" dxfId="326" priority="80">
      <formula>AND($U$14="Ja",$E$13="Endabrechnung")</formula>
    </cfRule>
  </conditionalFormatting>
  <conditionalFormatting sqref="A26:U26">
    <cfRule type="containsText" dxfId="325" priority="13" operator="containsText" text="fehlt">
      <formula>NOT(ISERROR(SEARCH("fehlt",A26)))</formula>
    </cfRule>
  </conditionalFormatting>
  <conditionalFormatting sqref="E15">
    <cfRule type="expression" dxfId="324" priority="22">
      <formula>AND($F$15&lt;&gt;"",$E$15="")</formula>
    </cfRule>
    <cfRule type="expression" dxfId="323" priority="24">
      <formula>AND($E$15&lt;&gt;"",$A$15="")</formula>
    </cfRule>
  </conditionalFormatting>
  <conditionalFormatting sqref="F36:F37">
    <cfRule type="expression" dxfId="322" priority="85">
      <formula>AND(OR(U36&lt;&gt;"",K36&lt;&gt;"",Q36&lt;&gt;"",V36&lt;&gt;"",X36&lt;&gt;""),F36="")</formula>
    </cfRule>
  </conditionalFormatting>
  <conditionalFormatting sqref="U19">
    <cfRule type="cellIs" dxfId="321" priority="12" operator="equal">
      <formula>""</formula>
    </cfRule>
  </conditionalFormatting>
  <conditionalFormatting sqref="U20">
    <cfRule type="expression" dxfId="320" priority="9">
      <formula>AND($T$20&lt;&gt;"",$U$20="")</formula>
    </cfRule>
  </conditionalFormatting>
  <conditionalFormatting sqref="U14 U20">
    <cfRule type="expression" dxfId="319" priority="23">
      <formula>AND(T14="",U14&lt;&gt;"")</formula>
    </cfRule>
  </conditionalFormatting>
  <conditionalFormatting sqref="A24:E24">
    <cfRule type="expression" dxfId="318" priority="7">
      <formula>$A$24&lt;&gt;""</formula>
    </cfRule>
  </conditionalFormatting>
  <conditionalFormatting sqref="P29:P37">
    <cfRule type="expression" dxfId="317" priority="6">
      <formula>AND($P29="",OR($T29="Genehmigt",$T29="Ausbezahlt"))</formula>
    </cfRule>
  </conditionalFormatting>
  <conditionalFormatting sqref="P43:P44">
    <cfRule type="expression" dxfId="316" priority="5">
      <formula>AND($P43="",OR($T43="Genehmigt",$T43="Ausbezahlt"))</formula>
    </cfRule>
  </conditionalFormatting>
  <conditionalFormatting sqref="E13:F13">
    <cfRule type="expression" dxfId="315" priority="8">
      <formula>OR(AND(ISNUMBER(SEARCH("Zwi*",$E$13)),EOMONTH($E$14,0)&gt;EOMONTH($G$12,0)),AND(ISNUMBER(SEARCH("end*",$E$13)),EOMONTH($E$14,0)&lt;=EOMONTH($G$12,0)))</formula>
    </cfRule>
  </conditionalFormatting>
  <conditionalFormatting sqref="B18 B21">
    <cfRule type="cellIs" dxfId="314" priority="3" operator="notEqual">
      <formula>""</formula>
    </cfRule>
  </conditionalFormatting>
  <conditionalFormatting sqref="F18:F23">
    <cfRule type="containsText" dxfId="313" priority="2" operator="containsText" text="passend">
      <formula>NOT(ISERROR(SEARCH("passend",F18)))</formula>
    </cfRule>
    <cfRule type="containsText" dxfId="312" priority="1" operator="containsText" text="Nachweis">
      <formula>NOT(ISERROR(SEARCH("Nachweis",F18)))</formula>
    </cfRule>
  </conditionalFormatting>
  <dataValidations count="10">
    <dataValidation type="date" allowBlank="1" showInputMessage="1" showErrorMessage="1" errorTitle="Fehler bei Datumseingabe!" error="Datumseingabe falsch oder außerhalb des zulässigen Wertebereichs!" promptTitle="Hinweis Datumseingabe:" prompt="Geben Sie ein gültiges Datum nach dem Projektbeginn und bis max. 31.03.2023 ein!" sqref="G12">
      <formula1>E12</formula1>
      <formula2>G11</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des Durchführungszeitraumes und bis max. 30.06.2023 ein!" sqref="E14">
      <formula1>E12</formula1>
      <formula2>45107</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8 und 31.12.2022 ein!" sqref="E12">
      <formula1>E11</formula1>
      <formula2>44926</formula2>
    </dataValidation>
    <dataValidation type="list" allowBlank="1" showInputMessage="1" showErrorMessage="1" errorTitle="Fehlerhafte Eingabe!" error="Nur Einträge aus der Liste zulässig!" promptTitle="Hinweis zur Eingabe:" prompt="Bitte wählen Sie aus der Liste aus!" sqref="U13:U14 U19">
      <formula1>"Ja,Nein"</formula1>
    </dataValidation>
    <dataValidation type="list" allowBlank="1" showInputMessage="1" showErrorMessage="1" errorTitle="Fehlerhafte Eingabe!" error="Nur &quot;Ja&quot; oder &quot;Nein&quot; zulässig!" promptTitle="Hinweis zur Eingabe:" prompt="Bitte wählen Sie aus der Liste aus!" sqref="Q29:Q37 Q43:Q44 E10">
      <formula1>"Ja,Nein"</formula1>
    </dataValidation>
    <dataValidation type="list" allowBlank="1" showInputMessage="1" showErrorMessage="1" errorTitle="Fehlerhafte Eingabe!" error="Nur Einträge aus der Liste zulässig!" promptTitle="Hinweis zur Eingabe:" prompt="Bitte wählen Sie aus der Liste aus!" sqref="T43:T44 T29:T37">
      <formula1>"Geplant,Beantragt,Genehmigt,Ausbezahlt"</formula1>
    </dataValidation>
    <dataValidation type="list" allowBlank="1" showInputMessage="1" showErrorMessage="1" errorTitle="Fehlerhafte Eingabe!" error="Nur Einträge aus der Liste zulässig!" promptTitle="Hinweis zur Eingabe:" prompt="Bitte wählen Sie aus der Liste aus!" sqref="E13:F13">
      <formula1>"Zwischenabrechnung,Endabrechnung"</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4 und 31.12.2022 ein!" sqref="P29:P37 P43:P44">
      <formula1>41640</formula1>
      <formula2>$G$11</formula2>
    </dataValidation>
    <dataValidation type="list" allowBlank="1" showInputMessage="1" showErrorMessage="1" errorTitle="Fehlerhafte Eingabe!" error="Nur Einträge aus der Liste zulässig!" promptTitle="Hinweis zur Eingabe:" prompt="Bitte wählen Sie aus der Liste aus!" sqref="U20">
      <formula1>"Keiner,15%,25%,"</formula1>
    </dataValidation>
    <dataValidation type="textLength" operator="greaterThanOrEqual" allowBlank="1" showInputMessage="1" showErrorMessage="1" promptTitle="Hinweis zur Eingabe:" prompt="Geben Sie mindestens 5 Ziffern ein!" sqref="U6">
      <formula1>5</formula1>
    </dataValidation>
  </dataValidations>
  <pageMargins left="0.59055118110236204" right="0.31496062992126" top="0.196850393700787" bottom="0.196850393700787" header="0.196850393700787" footer="0.196850393700787"/>
  <pageSetup paperSize="9" scale="59" orientation="landscape" r:id="rId1"/>
  <ignoredErrors>
    <ignoredError sqref="N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Line="0" autoPict="0">
                <anchor moveWithCells="1">
                  <from>
                    <xdr:col>20</xdr:col>
                    <xdr:colOff>495300</xdr:colOff>
                    <xdr:row>31</xdr:row>
                    <xdr:rowOff>152400</xdr:rowOff>
                  </from>
                  <to>
                    <xdr:col>20</xdr:col>
                    <xdr:colOff>895350</xdr:colOff>
                    <xdr:row>33</xdr:row>
                    <xdr:rowOff>47625</xdr:rowOff>
                  </to>
                </anchor>
              </controlPr>
            </control>
          </mc:Choice>
        </mc:AlternateContent>
        <mc:AlternateContent xmlns:mc="http://schemas.openxmlformats.org/markup-compatibility/2006">
          <mc:Choice Requires="x14">
            <control shapeId="77830" r:id="rId5" name="Check Box 6">
              <controlPr defaultSize="0" autoLine="0" autoPict="0">
                <anchor moveWithCells="1">
                  <from>
                    <xdr:col>20</xdr:col>
                    <xdr:colOff>495300</xdr:colOff>
                    <xdr:row>42</xdr:row>
                    <xdr:rowOff>38100</xdr:rowOff>
                  </from>
                  <to>
                    <xdr:col>20</xdr:col>
                    <xdr:colOff>895350</xdr:colOff>
                    <xdr:row>43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45016</v>
      </c>
      <c r="M8" s="177">
        <f>EOMONTH(L8,3)</f>
        <v>45107</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1</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4"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4"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4"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352"/>
      <c r="AH19" s="353"/>
    </row>
    <row r="20" spans="1:34"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352"/>
      <c r="AH20" s="353"/>
    </row>
    <row r="21" spans="1:34"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4"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4"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4"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4"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4"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4"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4"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W14:W15"/>
    <mergeCell ref="Q11:R11"/>
    <mergeCell ref="A1:X1"/>
    <mergeCell ref="A2:X4"/>
    <mergeCell ref="C6:N6"/>
    <mergeCell ref="C7:K7"/>
    <mergeCell ref="C9:G9"/>
    <mergeCell ref="D11:F11"/>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s>
  <conditionalFormatting sqref="Q11 T11 X11">
    <cfRule type="cellIs" dxfId="51" priority="37" operator="equal">
      <formula>0</formula>
    </cfRule>
  </conditionalFormatting>
  <conditionalFormatting sqref="B18:B567">
    <cfRule type="expression" dxfId="50" priority="42">
      <formula>AND(B18="",OR($X18&lt;&gt;"",$E18&lt;&gt;"",$C18&lt;&gt;"",$D18&lt;&gt;""))</formula>
    </cfRule>
  </conditionalFormatting>
  <conditionalFormatting sqref="F18:H567">
    <cfRule type="expression" dxfId="49" priority="13">
      <formula>AND(F18="",OR($X18&gt;0,AND($E18&lt;&gt;"",ISERROR(SEARCH("guts*",$E18)))))</formula>
    </cfRule>
    <cfRule type="expression" dxfId="48" priority="28" stopIfTrue="1">
      <formula>OR(F18="",AND(F18="",$X18&lt;0))</formula>
    </cfRule>
  </conditionalFormatting>
  <conditionalFormatting sqref="C18:C567">
    <cfRule type="expression" dxfId="47" priority="40">
      <formula>AND(C18="",OR($X18&lt;&gt;"",$B18&lt;&gt;"",$D18&lt;&gt;"",$E18&lt;&gt;""))</formula>
    </cfRule>
  </conditionalFormatting>
  <conditionalFormatting sqref="X16:X17">
    <cfRule type="expression" dxfId="46" priority="39">
      <formula>$X$16&lt;0</formula>
    </cfRule>
  </conditionalFormatting>
  <conditionalFormatting sqref="T12:X12 A12">
    <cfRule type="cellIs" dxfId="45" priority="38" operator="equal">
      <formula>""</formula>
    </cfRule>
  </conditionalFormatting>
  <conditionalFormatting sqref="I18:I567">
    <cfRule type="expression" dxfId="44" priority="36">
      <formula>AND(OR($X18&lt;&gt;"",$E18&lt;&gt;"",$K18&lt;&gt;""),$I18="")</formula>
    </cfRule>
  </conditionalFormatting>
  <conditionalFormatting sqref="N18:N567">
    <cfRule type="expression" dxfId="43" priority="1">
      <formula>AND(OR($X18&lt;&gt;"",$U18&lt;&gt;""),$L18&lt;&gt;"",$N18="",$U18&lt;&gt;$L18)</formula>
    </cfRule>
    <cfRule type="expression" dxfId="42" priority="35">
      <formula>AND(OR($X18&lt;&gt;"",$U18&lt;&gt;""),$L18&lt;&gt;"",ISNONTEXT($N18),OR($U18&gt;$L18,$AF18=1,AND(ISNUMBER($N18),$N18&gt;=1)))</formula>
    </cfRule>
  </conditionalFormatting>
  <conditionalFormatting sqref="S18:S567">
    <cfRule type="expression" dxfId="41" priority="34">
      <formula>AND(OR($X18&lt;&gt;"",$M18&lt;&gt;"",$T18&lt;&gt;""),$S18="")</formula>
    </cfRule>
  </conditionalFormatting>
  <conditionalFormatting sqref="L18:M567">
    <cfRule type="expression" dxfId="40" priority="14">
      <formula>AND(OR($X18&lt;&gt;"",$I18&lt;&gt;"",$E18&lt;&gt;"",$K18&lt;&gt;""),L18="")</formula>
    </cfRule>
  </conditionalFormatting>
  <conditionalFormatting sqref="U18:V567">
    <cfRule type="expression" dxfId="39" priority="10">
      <formula>AND(U18="",OR($X18&lt;&gt;"",$M18&lt;&gt;"",$S18&lt;&gt;"",$T18&lt;&gt;""))</formula>
    </cfRule>
  </conditionalFormatting>
  <conditionalFormatting sqref="E18:E567">
    <cfRule type="expression" dxfId="38" priority="21">
      <formula>AND(E18="",OR($X18&lt;&gt;"",$B18&lt;&gt;"",$C18&lt;&gt;"",$D18&lt;&gt;""))</formula>
    </cfRule>
    <cfRule type="expression" dxfId="37" priority="31">
      <formula>OR(AND(ISNUMBER(SEARCH("guts",E18)),X18&gt;0),AND(ISERROR(SEARCH("guts",E18)),X18&lt;0))</formula>
    </cfRule>
  </conditionalFormatting>
  <conditionalFormatting sqref="X11">
    <cfRule type="expression" dxfId="36" priority="30">
      <formula>LEN($C$4)&lt;$X$1</formula>
    </cfRule>
  </conditionalFormatting>
  <conditionalFormatting sqref="X11">
    <cfRule type="containsText" dxfId="35" priority="29" operator="containsText" text="kos">
      <formula>NOT(ISERROR(SEARCH("kos",X11)))</formula>
    </cfRule>
  </conditionalFormatting>
  <conditionalFormatting sqref="P18:Q567">
    <cfRule type="expression" dxfId="34" priority="43">
      <formula>AND($H$8="Ja",OR($X18&lt;&gt;"",$M18&lt;&gt;""),P18="")</formula>
    </cfRule>
  </conditionalFormatting>
  <conditionalFormatting sqref="R18:R567">
    <cfRule type="expression" dxfId="33" priority="23">
      <formula>AND($H$8="Ja",OR($X18&lt;&gt;"",$M18&lt;&gt;""),R18="")</formula>
    </cfRule>
    <cfRule type="containsText" dxfId="32" priority="24" operator="containsText" text="gebr">
      <formula>NOT(ISERROR(SEARCH("gebr",R18)))</formula>
    </cfRule>
    <cfRule type="containsText" dxfId="31" priority="44" operator="containsText" text="vorf">
      <formula>NOT(ISERROR(SEARCH("vorf",R18)))</formula>
    </cfRule>
  </conditionalFormatting>
  <conditionalFormatting sqref="D11">
    <cfRule type="cellIs" dxfId="30" priority="27" operator="notEqual">
      <formula>""</formula>
    </cfRule>
  </conditionalFormatting>
  <conditionalFormatting sqref="X11">
    <cfRule type="expression" dxfId="29" priority="45">
      <formula>LEN($X$6)&lt;$AB$5</formula>
    </cfRule>
  </conditionalFormatting>
  <conditionalFormatting sqref="D18:D567">
    <cfRule type="expression" dxfId="28" priority="15">
      <formula>AND(D18="",OR($X18&lt;&gt;"",$B18&lt;&gt;"",$C18&lt;&gt;"",$E18&lt;&gt;""))</formula>
    </cfRule>
  </conditionalFormatting>
  <conditionalFormatting sqref="K18:K567">
    <cfRule type="expression" dxfId="27" priority="41">
      <formula>AND(K18="",OR($X18&lt;&gt;0,$I18&lt;&gt;"",$E18&lt;&gt;""))</formula>
    </cfRule>
  </conditionalFormatting>
  <conditionalFormatting sqref="T18:T567">
    <cfRule type="expression" dxfId="26" priority="25">
      <formula>AND(T18="",OR($X18&lt;&gt;0,$M18&lt;&gt;"",$S18&lt;&gt;""))</formula>
    </cfRule>
  </conditionalFormatting>
  <conditionalFormatting sqref="M18:M567">
    <cfRule type="expression" dxfId="25" priority="33">
      <formula>OR(AND(OR($M18&lt;&gt;"",$M18&lt;&gt;0),IFERROR(ABS($M18)&gt;ABS($L18),0)),AND($X18&lt;&gt;0,$M18&lt;&gt;"",ISNONTEXT($N18),OR(IFERROR(ABS($X18)&gt;ABS($M18),0),$AF18&lt;&gt;0)),AND(AND(ISNUMBER($M18),$M18&gt;0),IFERROR(ABS($X18)&gt;ABS($M18),0)))</formula>
    </cfRule>
  </conditionalFormatting>
  <conditionalFormatting sqref="C6:C7 D8 H8 Q11 T11 X11 X6:X8">
    <cfRule type="containsText" dxfId="24" priority="20" operator="containsText" text="fehlt">
      <formula>NOT(ISERROR(SEARCH("fehlt",C6)))</formula>
    </cfRule>
  </conditionalFormatting>
  <conditionalFormatting sqref="AA18:AA567">
    <cfRule type="expression" dxfId="23" priority="7">
      <formula>AND($AB18="",OR($Y18="",$AA18&lt;&gt;$X18),OR(AND($Y18&lt;&gt;"",ABS($Y18)&gt;ABS($X18)),AND($AA18&lt;0,ISERROR(SEARCH("guts",$E18))),AND($AA18&gt;0,ISNUMBER(SEARCH("guts",$E18))),$AA18&lt;&gt;$X18))</formula>
    </cfRule>
    <cfRule type="cellIs" dxfId="22" priority="19" operator="notEqual">
      <formula>0</formula>
    </cfRule>
  </conditionalFormatting>
  <conditionalFormatting sqref="O18:O567">
    <cfRule type="expression" dxfId="21" priority="18">
      <formula>AND(OR($X18&lt;&gt;"",$M18&lt;&gt;""),$O18="")</formula>
    </cfRule>
  </conditionalFormatting>
  <conditionalFormatting sqref="J18:J567">
    <cfRule type="expression" dxfId="20" priority="17">
      <formula>AND(OR($X18&lt;&gt;"",$E18&lt;&gt;"",$K18&lt;&gt;""),$J18="")</formula>
    </cfRule>
  </conditionalFormatting>
  <conditionalFormatting sqref="I8">
    <cfRule type="containsText" dxfId="19" priority="16" operator="containsText" text="fehlt">
      <formula>NOT(ISERROR(SEARCH("fehlt",I8)))</formula>
    </cfRule>
  </conditionalFormatting>
  <conditionalFormatting sqref="C18:E567">
    <cfRule type="expression" dxfId="18" priority="26">
      <formula>AND($B18="",C18&lt;&gt;"")</formula>
    </cfRule>
  </conditionalFormatting>
  <conditionalFormatting sqref="I18:J567 L18:M567 O18:S567 U18:V567">
    <cfRule type="expression" dxfId="17" priority="9">
      <formula>AND($B18="",$X18="",I18&lt;&gt;"")</formula>
    </cfRule>
  </conditionalFormatting>
  <conditionalFormatting sqref="AB18:AB559">
    <cfRule type="expression" dxfId="16" priority="12">
      <formula>AND($AB18="",$X18&lt;&gt;"",OR(AND($Y18&lt;&gt;"",ABS($Y18)&gt;ABS($X18)),AND($AA18&lt;0,ISERROR(SEARCH("guts",$E18))),AND($AA18&gt;0,ISNUMBER(SEARCH("guts",$E18))),$AA18&lt;&gt;$X18))</formula>
    </cfRule>
  </conditionalFormatting>
  <conditionalFormatting sqref="W18:W567">
    <cfRule type="cellIs" dxfId="15" priority="11" operator="equal">
      <formula>""</formula>
    </cfRule>
  </conditionalFormatting>
  <conditionalFormatting sqref="L18:L567">
    <cfRule type="expression" dxfId="14" priority="22">
      <formula>OR(AND($M18&lt;&gt;"",OR(ISTEXT($U18),IFERROR(ABS($M18)&gt;ABS($L18),0))),AND($L18&lt;&gt;"",$U18&lt;&gt;0,OR(AND(OR(ISNUMBER($N18),$N18=""),IFERROR(ABS($U18)&gt;ABS($L18),0)),$N18=""),IFERROR(ABS($U18)&lt;&gt;ABS($L18),0)))</formula>
    </cfRule>
  </conditionalFormatting>
  <conditionalFormatting sqref="U18:U567">
    <cfRule type="expression" dxfId="13" priority="32">
      <formula>AND(OR($L18&lt;&gt;"",$U18&lt;&gt;""),OR(AND(ISNONTEXT($N18),$L18&lt;&gt;"",IFERROR(ABS($U18)&gt;ABS($L18),0)),IFERROR(ABS($X18)&gt;ABS($U18),0),$AD18&gt;0,ISTEXT($U18)))</formula>
    </cfRule>
  </conditionalFormatting>
  <conditionalFormatting sqref="Y18:Y567">
    <cfRule type="expression" dxfId="12" priority="8">
      <formula>OR(AND($X18&lt;&gt;$AA18,$Y18&lt;&gt;"",$AB18=""),AND(OR(ABS($Y18)&gt;ABS($X18),ISERROR(SEARCH("guts",$E18))),OR($AA18&lt;0,AND($AA18&gt;0,ISNUMBER(SEARCH("guts",$E18)))),$AB18=""))</formula>
    </cfRule>
  </conditionalFormatting>
  <conditionalFormatting sqref="L15">
    <cfRule type="expression" dxfId="11" priority="6">
      <formula>OR($AC$15&gt;0,$AD$15&gt;0)</formula>
    </cfRule>
  </conditionalFormatting>
  <conditionalFormatting sqref="U15">
    <cfRule type="expression" dxfId="10" priority="5">
      <formula>OR($AD$15&gt;0,$AE$15&gt;0)</formula>
    </cfRule>
  </conditionalFormatting>
  <conditionalFormatting sqref="M15">
    <cfRule type="expression" dxfId="9" priority="4">
      <formula>OR($AC$15&gt;0,$AF$15&gt;0)</formula>
    </cfRule>
  </conditionalFormatting>
  <conditionalFormatting sqref="X14">
    <cfRule type="expression" dxfId="8" priority="3">
      <formula>OR($AE$15&gt;0,$AF$15&gt;0)</formula>
    </cfRule>
  </conditionalFormatting>
  <conditionalFormatting sqref="X15">
    <cfRule type="expression" dxfId="7" priority="2">
      <formula>OR($AE$15&gt;0,$AF$15&gt;0)</formula>
    </cfRule>
  </conditionalFormatting>
  <conditionalFormatting sqref="K18:K567 T18:T567">
    <cfRule type="cellIs" dxfId="6" priority="625" operator="equal">
      <formula>0</formula>
    </cfRule>
    <cfRule type="expression" dxfId="5" priority="626">
      <formula>AND(K18&lt;&gt;"",OR(K18&lt;$Q$11,K18&gt;$T$11,K18&lt;$F18,))</formula>
    </cfRule>
  </conditionalFormatting>
  <conditionalFormatting sqref="F18:F567">
    <cfRule type="expression" dxfId="4" priority="629" stopIfTrue="1">
      <formula>AND($F18&lt;&gt;"",OR($F18&lt;$Q$11,$F18&gt;$T$11,$F18&gt;$G18,$F18&gt;$H18))</formula>
    </cfRule>
  </conditionalFormatting>
  <conditionalFormatting sqref="X18:X567">
    <cfRule type="expression" dxfId="3" priority="630">
      <formula>IF(X18&lt;&gt;"",OR(B18="",C18="",D18="",E18="",AND(X18&gt;0,F18=""),AND(X18&gt;0,G18=""),AND(X18&gt;0,H18=""),I18="",K18="",L18="",M18="",AND($H$8="ja",P18=""),AND($H$8="ja",R18=""),U18="",T18="",W18=""),)</formula>
    </cfRule>
    <cfRule type="expression" dxfId="0" priority="631">
      <formula>AND(X18&lt;&gt;"",OR(AND($F18&lt;&gt;"",$F18&lt;$Q$11),$F18&gt;$T$11,AND($G18&lt;&gt;"",$G18&lt;$Q$11),$G18&gt;$T$11,AND($H18&lt;&gt;"",$H18&lt;$Q$11),$H18&gt;$T$11,$K18&lt;$Q$11,$K18&gt;$T$11,$T18&lt;$Q$11,$T18&gt;$T$11,ISERROR(SEARCH("neu*",R18)),X18&lt;200,$W18="ja"))</formula>
    </cfRule>
    <cfRule type="expression" dxfId="2" priority="632">
      <formula>AND(OR($L18&lt;&gt;"",$U18&lt;&gt;""),OR(AND(AND(ISNUMBER($M18),$M18&gt;0),IFERROR(ABS($X18)&gt;ABS($M18),0)),IFERROR(ABS($X18)&gt;ABS($U18),0),$AE18&gt;0,$AF18&gt;0))</formula>
    </cfRule>
  </conditionalFormatting>
  <conditionalFormatting sqref="G18:H567">
    <cfRule type="expression" dxfId="1" priority="633">
      <formula>OR(AND(G18&lt;&gt;"",OR(G18&lt;$Q$11,G18&gt;$T$11,$H18="",$H18&lt;$G18)),AND($H18&lt;&gt;"",$G18=""),AND($F18&lt;&gt;"",$G18&lt;$F18))</formula>
    </cfRule>
  </conditionalFormatting>
  <dataValidations count="14">
    <dataValidation operator="greaterThan" allowBlank="1" showInputMessage="1" showErrorMessage="1" errorTitle="Fehlerhafte Eingabe!" error="Eingabe unzureichend oder außerhalb des zulässigen Bereichs!" promptTitle="Hinweis zur Eingabe:" prompt="Geben Sie mindestens 5 Ziffern ein!" sqref="X11"/>
    <dataValidation type="textLength" operator="greaterThanOrEqual" allowBlank="1" showInputMessage="1" showErrorMessage="1" errorTitle="Fehlerhafte Eingabe!" error="Eingabe unzureichend oder außerhalb des zulässigen Bereichs!" promptTitle="Hinweis zur Eingabe:" prompt="Geben Sie mindestens 3 Zeichen (z.B. K 1.1) ein!" sqref="B18:B567">
      <formula1>3</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operator="greaterThan" allowBlank="1" showErrorMessage="1" errorTitle="Fehlerhafte Eingabe!" error="Eingabe unzureichend oder außerhalb des zulässigen Bereichs!" promptTitle="Hinweis zur Eingabe:" prompt="Geben Sie mindestens 5 Ziffern ein!" sqref="X6"/>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45016</v>
      </c>
      <c r="M8" s="177">
        <f>EOMONTH(L8,3)</f>
        <v>45107</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2</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103" priority="37" operator="equal">
      <formula>0</formula>
    </cfRule>
  </conditionalFormatting>
  <conditionalFormatting sqref="B18:B567">
    <cfRule type="expression" dxfId="102" priority="42">
      <formula>AND(B18="",OR($X18&lt;&gt;"",$E18&lt;&gt;"",$C18&lt;&gt;"",$D18&lt;&gt;""))</formula>
    </cfRule>
  </conditionalFormatting>
  <conditionalFormatting sqref="F18:H567">
    <cfRule type="expression" dxfId="101" priority="13">
      <formula>AND(F18="",OR($X18&gt;0,AND($E18&lt;&gt;"",ISERROR(SEARCH("guts*",$E18)))))</formula>
    </cfRule>
    <cfRule type="expression" dxfId="100" priority="28" stopIfTrue="1">
      <formula>OR(F18="",AND(F18="",$X18&lt;0))</formula>
    </cfRule>
  </conditionalFormatting>
  <conditionalFormatting sqref="C18:C567">
    <cfRule type="expression" dxfId="99" priority="40">
      <formula>AND(C18="",OR($X18&lt;&gt;"",$B18&lt;&gt;"",$D18&lt;&gt;"",$E18&lt;&gt;""))</formula>
    </cfRule>
  </conditionalFormatting>
  <conditionalFormatting sqref="X16:X17">
    <cfRule type="expression" dxfId="98" priority="39">
      <formula>$X$16&lt;0</formula>
    </cfRule>
  </conditionalFormatting>
  <conditionalFormatting sqref="T12:X12 A12">
    <cfRule type="cellIs" dxfId="97" priority="38" operator="equal">
      <formula>""</formula>
    </cfRule>
  </conditionalFormatting>
  <conditionalFormatting sqref="I18:I567">
    <cfRule type="expression" dxfId="96" priority="36">
      <formula>AND(OR($X18&lt;&gt;"",$E18&lt;&gt;"",$K18&lt;&gt;""),$I18="")</formula>
    </cfRule>
  </conditionalFormatting>
  <conditionalFormatting sqref="N18:N567">
    <cfRule type="expression" dxfId="95" priority="1">
      <formula>AND(OR($X18&lt;&gt;"",$U18&lt;&gt;""),$L18&lt;&gt;"",$N18="",$U18&lt;&gt;$L18)</formula>
    </cfRule>
    <cfRule type="expression" dxfId="94" priority="35">
      <formula>AND(OR($X18&lt;&gt;"",$U18&lt;&gt;""),$L18&lt;&gt;"",ISNONTEXT($N18),OR($U18&gt;$L18,$AF18=1,AND(ISNUMBER($N18),$N18&gt;=1)))</formula>
    </cfRule>
  </conditionalFormatting>
  <conditionalFormatting sqref="S18:S567">
    <cfRule type="expression" dxfId="93" priority="34">
      <formula>AND(OR($X18&lt;&gt;"",$M18&lt;&gt;"",$T18&lt;&gt;""),$S18="")</formula>
    </cfRule>
  </conditionalFormatting>
  <conditionalFormatting sqref="L18:M567">
    <cfRule type="expression" dxfId="92" priority="14">
      <formula>AND(OR($X18&lt;&gt;"",$I18&lt;&gt;"",$E18&lt;&gt;"",$K18&lt;&gt;""),L18="")</formula>
    </cfRule>
  </conditionalFormatting>
  <conditionalFormatting sqref="U18:V567">
    <cfRule type="expression" dxfId="91" priority="10">
      <formula>AND(U18="",OR($X18&lt;&gt;"",$M18&lt;&gt;"",$S18&lt;&gt;"",$T18&lt;&gt;""))</formula>
    </cfRule>
  </conditionalFormatting>
  <conditionalFormatting sqref="E18:E567">
    <cfRule type="expression" dxfId="90" priority="21">
      <formula>AND(E18="",OR($X18&lt;&gt;"",$B18&lt;&gt;"",$C18&lt;&gt;"",$D18&lt;&gt;""))</formula>
    </cfRule>
    <cfRule type="expression" dxfId="89" priority="31">
      <formula>OR(AND(ISNUMBER(SEARCH("guts",E18)),X18&gt;0),AND(ISERROR(SEARCH("guts",E18)),X18&lt;0))</formula>
    </cfRule>
  </conditionalFormatting>
  <conditionalFormatting sqref="X11">
    <cfRule type="expression" dxfId="88" priority="30">
      <formula>LEN($C$4)&lt;$X$1</formula>
    </cfRule>
  </conditionalFormatting>
  <conditionalFormatting sqref="X11">
    <cfRule type="containsText" dxfId="87" priority="29" operator="containsText" text="kos">
      <formula>NOT(ISERROR(SEARCH("kos",X11)))</formula>
    </cfRule>
  </conditionalFormatting>
  <conditionalFormatting sqref="P18:Q567">
    <cfRule type="expression" dxfId="86" priority="43">
      <formula>AND($H$8="Ja",OR($X18&lt;&gt;"",$M18&lt;&gt;""),P18="")</formula>
    </cfRule>
  </conditionalFormatting>
  <conditionalFormatting sqref="R18:R567">
    <cfRule type="expression" dxfId="85" priority="23">
      <formula>AND($H$8="Ja",OR($X18&lt;&gt;"",$M18&lt;&gt;""),R18="")</formula>
    </cfRule>
    <cfRule type="containsText" dxfId="84" priority="24" operator="containsText" text="gebr">
      <formula>NOT(ISERROR(SEARCH("gebr",R18)))</formula>
    </cfRule>
    <cfRule type="containsText" dxfId="83" priority="44" operator="containsText" text="vorf">
      <formula>NOT(ISERROR(SEARCH("vorf",R18)))</formula>
    </cfRule>
  </conditionalFormatting>
  <conditionalFormatting sqref="D11">
    <cfRule type="cellIs" dxfId="82" priority="27" operator="notEqual">
      <formula>""</formula>
    </cfRule>
  </conditionalFormatting>
  <conditionalFormatting sqref="X11">
    <cfRule type="expression" dxfId="81" priority="45">
      <formula>LEN($X$6)&lt;$AB$5</formula>
    </cfRule>
  </conditionalFormatting>
  <conditionalFormatting sqref="D18:D567">
    <cfRule type="expression" dxfId="80" priority="15">
      <formula>AND(D18="",OR($X18&lt;&gt;"",$B18&lt;&gt;"",$C18&lt;&gt;"",$E18&lt;&gt;""))</formula>
    </cfRule>
  </conditionalFormatting>
  <conditionalFormatting sqref="K18:K567">
    <cfRule type="expression" dxfId="79" priority="41">
      <formula>AND(K18="",OR($X18&lt;&gt;0,$I18&lt;&gt;"",$E18&lt;&gt;""))</formula>
    </cfRule>
  </conditionalFormatting>
  <conditionalFormatting sqref="T18:T567">
    <cfRule type="expression" dxfId="78" priority="25">
      <formula>AND(T18="",OR($X18&lt;&gt;0,$M18&lt;&gt;"",$S18&lt;&gt;""))</formula>
    </cfRule>
  </conditionalFormatting>
  <conditionalFormatting sqref="M18:M567">
    <cfRule type="expression" dxfId="77" priority="33">
      <formula>OR(AND(OR($M18&lt;&gt;"",$M18&lt;&gt;0),IFERROR(ABS($M18)&gt;ABS($L18),0)),AND($X18&lt;&gt;0,$M18&lt;&gt;"",ISNONTEXT($N18),OR(IFERROR(ABS($X18)&gt;ABS($M18),0),$AF18&lt;&gt;0)),AND(AND(ISNUMBER($M18),$M18&gt;0),IFERROR(ABS($X18)&gt;ABS($M18),0)))</formula>
    </cfRule>
  </conditionalFormatting>
  <conditionalFormatting sqref="C6:C7 D8 H8 Q11 T11 X11 X6:X8">
    <cfRule type="containsText" dxfId="76" priority="20" operator="containsText" text="fehlt">
      <formula>NOT(ISERROR(SEARCH("fehlt",C6)))</formula>
    </cfRule>
  </conditionalFormatting>
  <conditionalFormatting sqref="AA18:AA567">
    <cfRule type="expression" dxfId="75" priority="7">
      <formula>AND($AB18="",OR($Y18="",$AA18&lt;&gt;$X18),OR(AND($Y18&lt;&gt;"",ABS($Y18)&gt;ABS($X18)),AND($AA18&lt;0,ISERROR(SEARCH("guts",$E18))),AND($AA18&gt;0,ISNUMBER(SEARCH("guts",$E18))),$AA18&lt;&gt;$X18))</formula>
    </cfRule>
    <cfRule type="cellIs" dxfId="74" priority="19" operator="notEqual">
      <formula>0</formula>
    </cfRule>
  </conditionalFormatting>
  <conditionalFormatting sqref="O18:O567">
    <cfRule type="expression" dxfId="73" priority="18">
      <formula>AND(OR($X18&lt;&gt;"",$M18&lt;&gt;""),$O18="")</formula>
    </cfRule>
  </conditionalFormatting>
  <conditionalFormatting sqref="J18:J567">
    <cfRule type="expression" dxfId="72" priority="17">
      <formula>AND(OR($X18&lt;&gt;"",$E18&lt;&gt;"",$K18&lt;&gt;""),$J18="")</formula>
    </cfRule>
  </conditionalFormatting>
  <conditionalFormatting sqref="I8">
    <cfRule type="containsText" dxfId="71" priority="16" operator="containsText" text="fehlt">
      <formula>NOT(ISERROR(SEARCH("fehlt",I8)))</formula>
    </cfRule>
  </conditionalFormatting>
  <conditionalFormatting sqref="C18:E567">
    <cfRule type="expression" dxfId="70" priority="26">
      <formula>AND($B18="",C18&lt;&gt;"")</formula>
    </cfRule>
  </conditionalFormatting>
  <conditionalFormatting sqref="I18:J567 L18:M567 O18:S567 U18:V567">
    <cfRule type="expression" dxfId="69" priority="9">
      <formula>AND($B18="",$X18="",I18&lt;&gt;"")</formula>
    </cfRule>
  </conditionalFormatting>
  <conditionalFormatting sqref="AB18:AB559">
    <cfRule type="expression" dxfId="68" priority="12">
      <formula>AND($AB18="",$X18&lt;&gt;"",OR(AND($Y18&lt;&gt;"",ABS($Y18)&gt;ABS($X18)),AND($AA18&lt;0,ISERROR(SEARCH("guts",$E18))),AND($AA18&gt;0,ISNUMBER(SEARCH("guts",$E18))),$AA18&lt;&gt;$X18))</formula>
    </cfRule>
  </conditionalFormatting>
  <conditionalFormatting sqref="W18:W567">
    <cfRule type="cellIs" dxfId="67" priority="11" operator="equal">
      <formula>""</formula>
    </cfRule>
  </conditionalFormatting>
  <conditionalFormatting sqref="L18:L567">
    <cfRule type="expression" dxfId="66" priority="22">
      <formula>OR(AND($M18&lt;&gt;"",OR(ISTEXT($U18),IFERROR(ABS($M18)&gt;ABS($L18),0))),AND($L18&lt;&gt;"",$U18&lt;&gt;0,OR(AND(OR(ISNUMBER($N18),$N18=""),IFERROR(ABS($U18)&gt;ABS($L18),0)),$N18=""),IFERROR(ABS($U18)&lt;&gt;ABS($L18),0)))</formula>
    </cfRule>
  </conditionalFormatting>
  <conditionalFormatting sqref="U18:U567">
    <cfRule type="expression" dxfId="65" priority="32">
      <formula>AND(OR($L18&lt;&gt;"",$U18&lt;&gt;""),OR(AND(ISNONTEXT($N18),$L18&lt;&gt;"",IFERROR(ABS($U18)&gt;ABS($L18),0)),IFERROR(ABS($X18)&gt;ABS($U18),0),$AD18&gt;0,ISTEXT($U18)))</formula>
    </cfRule>
  </conditionalFormatting>
  <conditionalFormatting sqref="Y18:Y567">
    <cfRule type="expression" dxfId="64" priority="8">
      <formula>OR(AND($X18&lt;&gt;$AA18,$Y18&lt;&gt;"",$AB18=""),AND(OR(ABS($Y18)&gt;ABS($X18),ISERROR(SEARCH("guts",$E18))),OR($AA18&lt;0,AND($AA18&gt;0,ISNUMBER(SEARCH("guts",$E18)))),$AB18=""))</formula>
    </cfRule>
  </conditionalFormatting>
  <conditionalFormatting sqref="L15">
    <cfRule type="expression" dxfId="63" priority="6">
      <formula>OR($AC$15&gt;0,$AD$15&gt;0)</formula>
    </cfRule>
  </conditionalFormatting>
  <conditionalFormatting sqref="U15">
    <cfRule type="expression" dxfId="62" priority="5">
      <formula>OR($AD$15&gt;0,$AE$15&gt;0)</formula>
    </cfRule>
  </conditionalFormatting>
  <conditionalFormatting sqref="M15">
    <cfRule type="expression" dxfId="61" priority="4">
      <formula>OR($AC$15&gt;0,$AF$15&gt;0)</formula>
    </cfRule>
  </conditionalFormatting>
  <conditionalFormatting sqref="X14">
    <cfRule type="expression" dxfId="60" priority="3">
      <formula>OR($AE$15&gt;0,$AF$15&gt;0)</formula>
    </cfRule>
  </conditionalFormatting>
  <conditionalFormatting sqref="X15">
    <cfRule type="expression" dxfId="59" priority="2">
      <formula>OR($AE$15&gt;0,$AF$15&gt;0)</formula>
    </cfRule>
  </conditionalFormatting>
  <conditionalFormatting sqref="K18:K567 T18:T567">
    <cfRule type="cellIs" dxfId="58" priority="46" operator="equal">
      <formula>0</formula>
    </cfRule>
    <cfRule type="expression" dxfId="57" priority="47">
      <formula>AND(K18&lt;&gt;"",OR(K18&lt;$Q$11,K18&gt;$T$11,K18&lt;$F18,))</formula>
    </cfRule>
  </conditionalFormatting>
  <conditionalFormatting sqref="F18:F567">
    <cfRule type="expression" dxfId="56" priority="48" stopIfTrue="1">
      <formula>AND($F18&lt;&gt;"",OR($F18&lt;$Q$11,$F18&gt;$T$11,$F18&gt;$G18,$F18&gt;$H18))</formula>
    </cfRule>
  </conditionalFormatting>
  <conditionalFormatting sqref="X18:X567">
    <cfRule type="expression" dxfId="55" priority="49">
      <formula>IF(X18&lt;&gt;"",OR(B18="",C18="",D18="",E18="",AND(X18&gt;0,F18=""),AND(X18&gt;0,G18=""),AND(X18&gt;0,H18=""),I18="",K18="",L18="",M18="",AND($H$8="ja",P18=""),AND($H$8="ja",R18=""),U18="",T18="",W18=""),)</formula>
    </cfRule>
    <cfRule type="expression" dxfId="52" priority="50">
      <formula>AND(X18&lt;&gt;"",OR(AND($F18&lt;&gt;"",$F18&lt;$Q$11),$F18&gt;$T$11,AND($G18&lt;&gt;"",$G18&lt;$Q$11),$G18&gt;$T$11,AND($H18&lt;&gt;"",$H18&lt;$Q$11),$H18&gt;$T$11,$K18&lt;$Q$11,$K18&gt;$T$11,$T18&lt;$Q$11,$T18&gt;$T$11,ISERROR(SEARCH("neu*",R18)),X18&lt;200,$W18="ja"))</formula>
    </cfRule>
    <cfRule type="expression" dxfId="54" priority="51">
      <formula>AND(OR($L18&lt;&gt;"",$U18&lt;&gt;""),OR(AND(AND(ISNUMBER($M18),$M18&gt;0),IFERROR(ABS($X18)&gt;ABS($M18),0)),IFERROR(ABS($X18)&gt;ABS($U18),0),$AE18&gt;0,$AF18&gt;0))</formula>
    </cfRule>
  </conditionalFormatting>
  <conditionalFormatting sqref="G18:H567">
    <cfRule type="expression" dxfId="53"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2.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45016</v>
      </c>
      <c r="M8" s="177">
        <f>EOMONTH(L8,3)</f>
        <v>45107</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
        <v>112</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3</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155" priority="37" operator="equal">
      <formula>0</formula>
    </cfRule>
  </conditionalFormatting>
  <conditionalFormatting sqref="B18:B567">
    <cfRule type="expression" dxfId="154" priority="42">
      <formula>AND(B18="",OR($X18&lt;&gt;"",$E18&lt;&gt;"",$C18&lt;&gt;"",$D18&lt;&gt;""))</formula>
    </cfRule>
  </conditionalFormatting>
  <conditionalFormatting sqref="F18:H567">
    <cfRule type="expression" dxfId="153" priority="13">
      <formula>AND(F18="",OR($X18&gt;0,AND($E18&lt;&gt;"",ISERROR(SEARCH("guts*",$E18)))))</formula>
    </cfRule>
    <cfRule type="expression" dxfId="152" priority="28" stopIfTrue="1">
      <formula>OR(F18="",AND(F18="",$X18&lt;0))</formula>
    </cfRule>
  </conditionalFormatting>
  <conditionalFormatting sqref="C18:C567">
    <cfRule type="expression" dxfId="151" priority="40">
      <formula>AND(C18="",OR($X18&lt;&gt;"",$B18&lt;&gt;"",$D18&lt;&gt;"",$E18&lt;&gt;""))</formula>
    </cfRule>
  </conditionalFormatting>
  <conditionalFormatting sqref="X16:X17">
    <cfRule type="expression" dxfId="150" priority="39">
      <formula>$X$16&lt;0</formula>
    </cfRule>
  </conditionalFormatting>
  <conditionalFormatting sqref="T12:X12 A12">
    <cfRule type="cellIs" dxfId="149" priority="38" operator="equal">
      <formula>""</formula>
    </cfRule>
  </conditionalFormatting>
  <conditionalFormatting sqref="I18:I567">
    <cfRule type="expression" dxfId="148" priority="36">
      <formula>AND(OR($X18&lt;&gt;"",$E18&lt;&gt;"",$K18&lt;&gt;""),$I18="")</formula>
    </cfRule>
  </conditionalFormatting>
  <conditionalFormatting sqref="N18:N567">
    <cfRule type="expression" dxfId="147" priority="1">
      <formula>AND(OR($X18&lt;&gt;"",$U18&lt;&gt;""),$L18&lt;&gt;"",$N18="",$U18&lt;&gt;$L18)</formula>
    </cfRule>
    <cfRule type="expression" dxfId="146" priority="35">
      <formula>AND(OR($X18&lt;&gt;"",$U18&lt;&gt;""),$L18&lt;&gt;"",ISNONTEXT($N18),OR($U18&gt;$L18,$AF18=1,AND(ISNUMBER($N18),$N18&gt;=1)))</formula>
    </cfRule>
  </conditionalFormatting>
  <conditionalFormatting sqref="S18:S567">
    <cfRule type="expression" dxfId="145" priority="34">
      <formula>AND(OR($X18&lt;&gt;"",$M18&lt;&gt;"",$T18&lt;&gt;""),$S18="")</formula>
    </cfRule>
  </conditionalFormatting>
  <conditionalFormatting sqref="L18:M567">
    <cfRule type="expression" dxfId="144" priority="14">
      <formula>AND(OR($X18&lt;&gt;"",$I18&lt;&gt;"",$E18&lt;&gt;"",$K18&lt;&gt;""),L18="")</formula>
    </cfRule>
  </conditionalFormatting>
  <conditionalFormatting sqref="U18:V567">
    <cfRule type="expression" dxfId="143" priority="10">
      <formula>AND(U18="",OR($X18&lt;&gt;"",$M18&lt;&gt;"",$S18&lt;&gt;"",$T18&lt;&gt;""))</formula>
    </cfRule>
  </conditionalFormatting>
  <conditionalFormatting sqref="E18:E567">
    <cfRule type="expression" dxfId="142" priority="21">
      <formula>AND(E18="",OR($X18&lt;&gt;"",$B18&lt;&gt;"",$C18&lt;&gt;"",$D18&lt;&gt;""))</formula>
    </cfRule>
    <cfRule type="expression" dxfId="141" priority="31">
      <formula>OR(AND(ISNUMBER(SEARCH("guts",E18)),X18&gt;0),AND(ISERROR(SEARCH("guts",E18)),X18&lt;0))</formula>
    </cfRule>
  </conditionalFormatting>
  <conditionalFormatting sqref="X11">
    <cfRule type="expression" dxfId="140" priority="30">
      <formula>LEN($C$4)&lt;$X$1</formula>
    </cfRule>
  </conditionalFormatting>
  <conditionalFormatting sqref="X11">
    <cfRule type="containsText" dxfId="139" priority="29" operator="containsText" text="kos">
      <formula>NOT(ISERROR(SEARCH("kos",X11)))</formula>
    </cfRule>
  </conditionalFormatting>
  <conditionalFormatting sqref="P18:Q567">
    <cfRule type="expression" dxfId="138" priority="43">
      <formula>AND($H$8="Ja",OR($X18&lt;&gt;"",$M18&lt;&gt;""),P18="")</formula>
    </cfRule>
  </conditionalFormatting>
  <conditionalFormatting sqref="R18:R567">
    <cfRule type="expression" dxfId="137" priority="23">
      <formula>AND($H$8="Ja",OR($X18&lt;&gt;"",$M18&lt;&gt;""),R18="")</formula>
    </cfRule>
    <cfRule type="containsText" dxfId="136" priority="24" operator="containsText" text="gebr">
      <formula>NOT(ISERROR(SEARCH("gebr",R18)))</formula>
    </cfRule>
    <cfRule type="containsText" dxfId="135" priority="44" operator="containsText" text="vorf">
      <formula>NOT(ISERROR(SEARCH("vorf",R18)))</formula>
    </cfRule>
  </conditionalFormatting>
  <conditionalFormatting sqref="D11">
    <cfRule type="cellIs" dxfId="134" priority="27" operator="notEqual">
      <formula>""</formula>
    </cfRule>
  </conditionalFormatting>
  <conditionalFormatting sqref="X11">
    <cfRule type="expression" dxfId="133" priority="45">
      <formula>LEN($X$6)&lt;$AB$5</formula>
    </cfRule>
  </conditionalFormatting>
  <conditionalFormatting sqref="D18:D567">
    <cfRule type="expression" dxfId="132" priority="15">
      <formula>AND(D18="",OR($X18&lt;&gt;"",$B18&lt;&gt;"",$C18&lt;&gt;"",$E18&lt;&gt;""))</formula>
    </cfRule>
  </conditionalFormatting>
  <conditionalFormatting sqref="K18:K567">
    <cfRule type="expression" dxfId="131" priority="41">
      <formula>AND(K18="",OR($X18&lt;&gt;0,$I18&lt;&gt;"",$E18&lt;&gt;""))</formula>
    </cfRule>
  </conditionalFormatting>
  <conditionalFormatting sqref="T18:T567">
    <cfRule type="expression" dxfId="130" priority="25">
      <formula>AND(T18="",OR($X18&lt;&gt;0,$M18&lt;&gt;"",$S18&lt;&gt;""))</formula>
    </cfRule>
  </conditionalFormatting>
  <conditionalFormatting sqref="M18:M567">
    <cfRule type="expression" dxfId="129" priority="33">
      <formula>OR(AND(OR($M18&lt;&gt;"",$M18&lt;&gt;0),IFERROR(ABS($M18)&gt;ABS($L18),0)),AND($X18&lt;&gt;0,$M18&lt;&gt;"",ISNONTEXT($N18),OR(IFERROR(ABS($X18)&gt;ABS($M18),0),$AF18&lt;&gt;0)),AND(AND(ISNUMBER($M18),$M18&gt;0),IFERROR(ABS($X18)&gt;ABS($M18),0)))</formula>
    </cfRule>
  </conditionalFormatting>
  <conditionalFormatting sqref="C6:C7 D8 H8 Q11 T11 X11 X6:X8">
    <cfRule type="containsText" dxfId="128" priority="20" operator="containsText" text="fehlt">
      <formula>NOT(ISERROR(SEARCH("fehlt",C6)))</formula>
    </cfRule>
  </conditionalFormatting>
  <conditionalFormatting sqref="AA18:AA567">
    <cfRule type="expression" dxfId="127" priority="7">
      <formula>AND($AB18="",OR($Y18="",$AA18&lt;&gt;$X18),OR(AND($Y18&lt;&gt;"",ABS($Y18)&gt;ABS($X18)),AND($AA18&lt;0,ISERROR(SEARCH("guts",$E18))),AND($AA18&gt;0,ISNUMBER(SEARCH("guts",$E18))),$AA18&lt;&gt;$X18))</formula>
    </cfRule>
    <cfRule type="cellIs" dxfId="126" priority="19" operator="notEqual">
      <formula>0</formula>
    </cfRule>
  </conditionalFormatting>
  <conditionalFormatting sqref="O18:O567">
    <cfRule type="expression" dxfId="125" priority="18">
      <formula>AND(OR($X18&lt;&gt;"",$M18&lt;&gt;""),$O18="")</formula>
    </cfRule>
  </conditionalFormatting>
  <conditionalFormatting sqref="J18:J567">
    <cfRule type="expression" dxfId="124" priority="17">
      <formula>AND(OR($X18&lt;&gt;"",$E18&lt;&gt;"",$K18&lt;&gt;""),$J18="")</formula>
    </cfRule>
  </conditionalFormatting>
  <conditionalFormatting sqref="I8">
    <cfRule type="containsText" dxfId="123" priority="16" operator="containsText" text="fehlt">
      <formula>NOT(ISERROR(SEARCH("fehlt",I8)))</formula>
    </cfRule>
  </conditionalFormatting>
  <conditionalFormatting sqref="C18:E567">
    <cfRule type="expression" dxfId="122" priority="26">
      <formula>AND($B18="",C18&lt;&gt;"")</formula>
    </cfRule>
  </conditionalFormatting>
  <conditionalFormatting sqref="I18:J567 L18:M567 O18:S567 U18:V567">
    <cfRule type="expression" dxfId="121" priority="9">
      <formula>AND($B18="",$X18="",I18&lt;&gt;"")</formula>
    </cfRule>
  </conditionalFormatting>
  <conditionalFormatting sqref="AB18:AB559">
    <cfRule type="expression" dxfId="120" priority="12">
      <formula>AND($AB18="",$X18&lt;&gt;"",OR(AND($Y18&lt;&gt;"",ABS($Y18)&gt;ABS($X18)),AND($AA18&lt;0,ISERROR(SEARCH("guts",$E18))),AND($AA18&gt;0,ISNUMBER(SEARCH("guts",$E18))),$AA18&lt;&gt;$X18))</formula>
    </cfRule>
  </conditionalFormatting>
  <conditionalFormatting sqref="W18:W567">
    <cfRule type="cellIs" dxfId="119" priority="11" operator="equal">
      <formula>""</formula>
    </cfRule>
  </conditionalFormatting>
  <conditionalFormatting sqref="L18:L567">
    <cfRule type="expression" dxfId="118" priority="22">
      <formula>OR(AND($M18&lt;&gt;"",OR(ISTEXT($U18),IFERROR(ABS($M18)&gt;ABS($L18),0))),AND($L18&lt;&gt;"",$U18&lt;&gt;0,OR(AND(OR(ISNUMBER($N18),$N18=""),IFERROR(ABS($U18)&gt;ABS($L18),0)),$N18=""),IFERROR(ABS($U18)&lt;&gt;ABS($L18),0)))</formula>
    </cfRule>
  </conditionalFormatting>
  <conditionalFormatting sqref="U18:U567">
    <cfRule type="expression" dxfId="117" priority="32">
      <formula>AND(OR($L18&lt;&gt;"",$U18&lt;&gt;""),OR(AND(ISNONTEXT($N18),$L18&lt;&gt;"",IFERROR(ABS($U18)&gt;ABS($L18),0)),IFERROR(ABS($X18)&gt;ABS($U18),0),$AD18&gt;0,ISTEXT($U18)))</formula>
    </cfRule>
  </conditionalFormatting>
  <conditionalFormatting sqref="Y18:Y567">
    <cfRule type="expression" dxfId="116" priority="8">
      <formula>OR(AND($X18&lt;&gt;$AA18,$Y18&lt;&gt;"",$AB18=""),AND(OR(ABS($Y18)&gt;ABS($X18),ISERROR(SEARCH("guts",$E18))),OR($AA18&lt;0,AND($AA18&gt;0,ISNUMBER(SEARCH("guts",$E18)))),$AB18=""))</formula>
    </cfRule>
  </conditionalFormatting>
  <conditionalFormatting sqref="L15">
    <cfRule type="expression" dxfId="115" priority="6">
      <formula>OR($AC$15&gt;0,$AD$15&gt;0)</formula>
    </cfRule>
  </conditionalFormatting>
  <conditionalFormatting sqref="U15">
    <cfRule type="expression" dxfId="114" priority="5">
      <formula>OR($AD$15&gt;0,$AE$15&gt;0)</formula>
    </cfRule>
  </conditionalFormatting>
  <conditionalFormatting sqref="M15">
    <cfRule type="expression" dxfId="113" priority="4">
      <formula>OR($AC$15&gt;0,$AF$15&gt;0)</formula>
    </cfRule>
  </conditionalFormatting>
  <conditionalFormatting sqref="X14">
    <cfRule type="expression" dxfId="112" priority="3">
      <formula>OR($AE$15&gt;0,$AF$15&gt;0)</formula>
    </cfRule>
  </conditionalFormatting>
  <conditionalFormatting sqref="X15">
    <cfRule type="expression" dxfId="111" priority="2">
      <formula>OR($AE$15&gt;0,$AF$15&gt;0)</formula>
    </cfRule>
  </conditionalFormatting>
  <conditionalFormatting sqref="K18:K567 T18:T567">
    <cfRule type="cellIs" dxfId="110" priority="46" operator="equal">
      <formula>0</formula>
    </cfRule>
    <cfRule type="expression" dxfId="109" priority="47">
      <formula>AND(K18&lt;&gt;"",OR(K18&lt;$Q$11,K18&gt;$T$11,K18&lt;$F18,))</formula>
    </cfRule>
  </conditionalFormatting>
  <conditionalFormatting sqref="F18:F567">
    <cfRule type="expression" dxfId="108" priority="48" stopIfTrue="1">
      <formula>AND($F18&lt;&gt;"",OR($F18&lt;$Q$11,$F18&gt;$T$11,$F18&gt;$G18,$F18&gt;$H18))</formula>
    </cfRule>
  </conditionalFormatting>
  <conditionalFormatting sqref="X18:X567">
    <cfRule type="expression" dxfId="107" priority="49">
      <formula>IF(X18&lt;&gt;"",OR(B18="",C18="",D18="",E18="",AND(X18&gt;0,F18=""),AND(X18&gt;0,G18=""),AND(X18&gt;0,H18=""),I18="",K18="",L18="",M18="",AND($H$8="ja",P18=""),AND($H$8="ja",R18=""),U18="",T18="",W18=""),)</formula>
    </cfRule>
    <cfRule type="expression" dxfId="104" priority="50">
      <formula>AND(X18&lt;&gt;"",OR(AND($F18&lt;&gt;"",$F18&lt;$Q$11),$F18&gt;$T$11,AND($G18&lt;&gt;"",$G18&lt;$Q$11),$G18&gt;$T$11,AND($H18&lt;&gt;"",$H18&lt;$Q$11),$H18&gt;$T$11,$K18&lt;$Q$11,$K18&gt;$T$11,$T18&lt;$Q$11,$T18&gt;$T$11,ISERROR(SEARCH("neu*",R18)),X18&lt;200,$W18="ja"))</formula>
    </cfRule>
    <cfRule type="expression" dxfId="106" priority="51">
      <formula>AND(OR($L18&lt;&gt;"",$U18&lt;&gt;""),OR(AND(AND(ISNUMBER($M18),$M18&gt;0),IFERROR(ABS($X18)&gt;ABS($M18),0)),IFERROR(ABS($X18)&gt;ABS($U18),0),$AE18&gt;0,$AF18&gt;0))</formula>
    </cfRule>
  </conditionalFormatting>
  <conditionalFormatting sqref="G18:H567">
    <cfRule type="expression" dxfId="105"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3.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45016</v>
      </c>
      <c r="M8" s="177">
        <f>EOMONTH(L8,3)</f>
        <v>45107</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4</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207" priority="37" operator="equal">
      <formula>0</formula>
    </cfRule>
  </conditionalFormatting>
  <conditionalFormatting sqref="B18:B567">
    <cfRule type="expression" dxfId="206" priority="42">
      <formula>AND(B18="",OR($X18&lt;&gt;"",$E18&lt;&gt;"",$C18&lt;&gt;"",$D18&lt;&gt;""))</formula>
    </cfRule>
  </conditionalFormatting>
  <conditionalFormatting sqref="F18:H567">
    <cfRule type="expression" dxfId="205" priority="13">
      <formula>AND(F18="",OR($X18&gt;0,AND($E18&lt;&gt;"",ISERROR(SEARCH("guts*",$E18)))))</formula>
    </cfRule>
    <cfRule type="expression" dxfId="204" priority="28" stopIfTrue="1">
      <formula>OR(F18="",AND(F18="",$X18&lt;0))</formula>
    </cfRule>
  </conditionalFormatting>
  <conditionalFormatting sqref="C18:C567">
    <cfRule type="expression" dxfId="203" priority="40">
      <formula>AND(C18="",OR($X18&lt;&gt;"",$B18&lt;&gt;"",$D18&lt;&gt;"",$E18&lt;&gt;""))</formula>
    </cfRule>
  </conditionalFormatting>
  <conditionalFormatting sqref="X16:X17">
    <cfRule type="expression" dxfId="202" priority="39">
      <formula>$X$16&lt;0</formula>
    </cfRule>
  </conditionalFormatting>
  <conditionalFormatting sqref="T12:X12 A12">
    <cfRule type="cellIs" dxfId="201" priority="38" operator="equal">
      <formula>""</formula>
    </cfRule>
  </conditionalFormatting>
  <conditionalFormatting sqref="I18:I567">
    <cfRule type="expression" dxfId="200" priority="36">
      <formula>AND(OR($X18&lt;&gt;"",$E18&lt;&gt;"",$K18&lt;&gt;""),$I18="")</formula>
    </cfRule>
  </conditionalFormatting>
  <conditionalFormatting sqref="N18:N567">
    <cfRule type="expression" dxfId="199" priority="1">
      <formula>AND(OR($X18&lt;&gt;"",$U18&lt;&gt;""),$L18&lt;&gt;"",$N18="",$U18&lt;&gt;$L18)</formula>
    </cfRule>
    <cfRule type="expression" dxfId="198" priority="35">
      <formula>AND(OR($X18&lt;&gt;"",$U18&lt;&gt;""),$L18&lt;&gt;"",ISNONTEXT($N18),OR($U18&gt;$L18,$AF18=1,AND(ISNUMBER($N18),$N18&gt;=1)))</formula>
    </cfRule>
  </conditionalFormatting>
  <conditionalFormatting sqref="S18:S567">
    <cfRule type="expression" dxfId="197" priority="34">
      <formula>AND(OR($X18&lt;&gt;"",$M18&lt;&gt;"",$T18&lt;&gt;""),$S18="")</formula>
    </cfRule>
  </conditionalFormatting>
  <conditionalFormatting sqref="L18:M567">
    <cfRule type="expression" dxfId="196" priority="14">
      <formula>AND(OR($X18&lt;&gt;"",$I18&lt;&gt;"",$E18&lt;&gt;"",$K18&lt;&gt;""),L18="")</formula>
    </cfRule>
  </conditionalFormatting>
  <conditionalFormatting sqref="U18:V567">
    <cfRule type="expression" dxfId="195" priority="10">
      <formula>AND(U18="",OR($X18&lt;&gt;"",$M18&lt;&gt;"",$S18&lt;&gt;"",$T18&lt;&gt;""))</formula>
    </cfRule>
  </conditionalFormatting>
  <conditionalFormatting sqref="E18:E567">
    <cfRule type="expression" dxfId="194" priority="21">
      <formula>AND(E18="",OR($X18&lt;&gt;"",$B18&lt;&gt;"",$C18&lt;&gt;"",$D18&lt;&gt;""))</formula>
    </cfRule>
    <cfRule type="expression" dxfId="193" priority="31">
      <formula>OR(AND(ISNUMBER(SEARCH("guts",E18)),X18&gt;0),AND(ISERROR(SEARCH("guts",E18)),X18&lt;0))</formula>
    </cfRule>
  </conditionalFormatting>
  <conditionalFormatting sqref="X11">
    <cfRule type="expression" dxfId="192" priority="30">
      <formula>LEN($C$4)&lt;$X$1</formula>
    </cfRule>
  </conditionalFormatting>
  <conditionalFormatting sqref="X11">
    <cfRule type="containsText" dxfId="191" priority="29" operator="containsText" text="kos">
      <formula>NOT(ISERROR(SEARCH("kos",X11)))</formula>
    </cfRule>
  </conditionalFormatting>
  <conditionalFormatting sqref="P18:Q567">
    <cfRule type="expression" dxfId="190" priority="43">
      <formula>AND($H$8="Ja",OR($X18&lt;&gt;"",$M18&lt;&gt;""),P18="")</formula>
    </cfRule>
  </conditionalFormatting>
  <conditionalFormatting sqref="R18:R567">
    <cfRule type="expression" dxfId="189" priority="23">
      <formula>AND($H$8="Ja",OR($X18&lt;&gt;"",$M18&lt;&gt;""),R18="")</formula>
    </cfRule>
    <cfRule type="containsText" dxfId="188" priority="24" operator="containsText" text="gebr">
      <formula>NOT(ISERROR(SEARCH("gebr",R18)))</formula>
    </cfRule>
    <cfRule type="containsText" dxfId="187" priority="44" operator="containsText" text="vorf">
      <formula>NOT(ISERROR(SEARCH("vorf",R18)))</formula>
    </cfRule>
  </conditionalFormatting>
  <conditionalFormatting sqref="D11">
    <cfRule type="cellIs" dxfId="186" priority="27" operator="notEqual">
      <formula>""</formula>
    </cfRule>
  </conditionalFormatting>
  <conditionalFormatting sqref="X11">
    <cfRule type="expression" dxfId="185" priority="45">
      <formula>LEN($X$6)&lt;$AB$5</formula>
    </cfRule>
  </conditionalFormatting>
  <conditionalFormatting sqref="D18:D567">
    <cfRule type="expression" dxfId="184" priority="15">
      <formula>AND(D18="",OR($X18&lt;&gt;"",$B18&lt;&gt;"",$C18&lt;&gt;"",$E18&lt;&gt;""))</formula>
    </cfRule>
  </conditionalFormatting>
  <conditionalFormatting sqref="K18:K567">
    <cfRule type="expression" dxfId="183" priority="41">
      <formula>AND(K18="",OR($X18&lt;&gt;0,$I18&lt;&gt;"",$E18&lt;&gt;""))</formula>
    </cfRule>
  </conditionalFormatting>
  <conditionalFormatting sqref="T18:T567">
    <cfRule type="expression" dxfId="182" priority="25">
      <formula>AND(T18="",OR($X18&lt;&gt;0,$M18&lt;&gt;"",$S18&lt;&gt;""))</formula>
    </cfRule>
  </conditionalFormatting>
  <conditionalFormatting sqref="M18:M567">
    <cfRule type="expression" dxfId="181" priority="33">
      <formula>OR(AND(OR($M18&lt;&gt;"",$M18&lt;&gt;0),IFERROR(ABS($M18)&gt;ABS($L18),0)),AND($X18&lt;&gt;0,$M18&lt;&gt;"",ISNONTEXT($N18),OR(IFERROR(ABS($X18)&gt;ABS($M18),0),$AF18&lt;&gt;0)),AND(AND(ISNUMBER($M18),$M18&gt;0),IFERROR(ABS($X18)&gt;ABS($M18),0)))</formula>
    </cfRule>
  </conditionalFormatting>
  <conditionalFormatting sqref="C6:C7 D8 H8 Q11 T11 X11 X6:X8">
    <cfRule type="containsText" dxfId="180" priority="20" operator="containsText" text="fehlt">
      <formula>NOT(ISERROR(SEARCH("fehlt",C6)))</formula>
    </cfRule>
  </conditionalFormatting>
  <conditionalFormatting sqref="AA18:AA567">
    <cfRule type="expression" dxfId="179" priority="7">
      <formula>AND($AB18="",OR($Y18="",$AA18&lt;&gt;$X18),OR(AND($Y18&lt;&gt;"",ABS($Y18)&gt;ABS($X18)),AND($AA18&lt;0,ISERROR(SEARCH("guts",$E18))),AND($AA18&gt;0,ISNUMBER(SEARCH("guts",$E18))),$AA18&lt;&gt;$X18))</formula>
    </cfRule>
    <cfRule type="cellIs" dxfId="178" priority="19" operator="notEqual">
      <formula>0</formula>
    </cfRule>
  </conditionalFormatting>
  <conditionalFormatting sqref="O18:O567">
    <cfRule type="expression" dxfId="177" priority="18">
      <formula>AND(OR($X18&lt;&gt;"",$M18&lt;&gt;""),$O18="")</formula>
    </cfRule>
  </conditionalFormatting>
  <conditionalFormatting sqref="J18:J567">
    <cfRule type="expression" dxfId="176" priority="17">
      <formula>AND(OR($X18&lt;&gt;"",$E18&lt;&gt;"",$K18&lt;&gt;""),$J18="")</formula>
    </cfRule>
  </conditionalFormatting>
  <conditionalFormatting sqref="I8">
    <cfRule type="containsText" dxfId="175" priority="16" operator="containsText" text="fehlt">
      <formula>NOT(ISERROR(SEARCH("fehlt",I8)))</formula>
    </cfRule>
  </conditionalFormatting>
  <conditionalFormatting sqref="C18:E567">
    <cfRule type="expression" dxfId="174" priority="26">
      <formula>AND($B18="",C18&lt;&gt;"")</formula>
    </cfRule>
  </conditionalFormatting>
  <conditionalFormatting sqref="I18:J567 L18:M567 O18:S567 U18:V567">
    <cfRule type="expression" dxfId="173" priority="9">
      <formula>AND($B18="",$X18="",I18&lt;&gt;"")</formula>
    </cfRule>
  </conditionalFormatting>
  <conditionalFormatting sqref="AB18:AB559">
    <cfRule type="expression" dxfId="172" priority="12">
      <formula>AND($AB18="",$X18&lt;&gt;"",OR(AND($Y18&lt;&gt;"",ABS($Y18)&gt;ABS($X18)),AND($AA18&lt;0,ISERROR(SEARCH("guts",$E18))),AND($AA18&gt;0,ISNUMBER(SEARCH("guts",$E18))),$AA18&lt;&gt;$X18))</formula>
    </cfRule>
  </conditionalFormatting>
  <conditionalFormatting sqref="W18:W567">
    <cfRule type="cellIs" dxfId="171" priority="11" operator="equal">
      <formula>""</formula>
    </cfRule>
  </conditionalFormatting>
  <conditionalFormatting sqref="L18:L567">
    <cfRule type="expression" dxfId="170" priority="22">
      <formula>OR(AND($M18&lt;&gt;"",OR(ISTEXT($U18),IFERROR(ABS($M18)&gt;ABS($L18),0))),AND($L18&lt;&gt;"",$U18&lt;&gt;0,OR(AND(OR(ISNUMBER($N18),$N18=""),IFERROR(ABS($U18)&gt;ABS($L18),0)),$N18=""),IFERROR(ABS($U18)&lt;&gt;ABS($L18),0)))</formula>
    </cfRule>
  </conditionalFormatting>
  <conditionalFormatting sqref="U18:U567">
    <cfRule type="expression" dxfId="169" priority="32">
      <formula>AND(OR($L18&lt;&gt;"",$U18&lt;&gt;""),OR(AND(ISNONTEXT($N18),$L18&lt;&gt;"",IFERROR(ABS($U18)&gt;ABS($L18),0)),IFERROR(ABS($X18)&gt;ABS($U18),0),$AD18&gt;0,ISTEXT($U18)))</formula>
    </cfRule>
  </conditionalFormatting>
  <conditionalFormatting sqref="Y18:Y567">
    <cfRule type="expression" dxfId="168" priority="8">
      <formula>OR(AND($X18&lt;&gt;$AA18,$Y18&lt;&gt;"",$AB18=""),AND(OR(ABS($Y18)&gt;ABS($X18),ISERROR(SEARCH("guts",$E18))),OR($AA18&lt;0,AND($AA18&gt;0,ISNUMBER(SEARCH("guts",$E18)))),$AB18=""))</formula>
    </cfRule>
  </conditionalFormatting>
  <conditionalFormatting sqref="L15">
    <cfRule type="expression" dxfId="167" priority="6">
      <formula>OR($AC$15&gt;0,$AD$15&gt;0)</formula>
    </cfRule>
  </conditionalFormatting>
  <conditionalFormatting sqref="U15">
    <cfRule type="expression" dxfId="166" priority="5">
      <formula>OR($AD$15&gt;0,$AE$15&gt;0)</formula>
    </cfRule>
  </conditionalFormatting>
  <conditionalFormatting sqref="M15">
    <cfRule type="expression" dxfId="165" priority="4">
      <formula>OR($AC$15&gt;0,$AF$15&gt;0)</formula>
    </cfRule>
  </conditionalFormatting>
  <conditionalFormatting sqref="X14">
    <cfRule type="expression" dxfId="164" priority="3">
      <formula>OR($AE$15&gt;0,$AF$15&gt;0)</formula>
    </cfRule>
  </conditionalFormatting>
  <conditionalFormatting sqref="X15">
    <cfRule type="expression" dxfId="163" priority="2">
      <formula>OR($AE$15&gt;0,$AF$15&gt;0)</formula>
    </cfRule>
  </conditionalFormatting>
  <conditionalFormatting sqref="K18:K567 T18:T567">
    <cfRule type="cellIs" dxfId="162" priority="46" operator="equal">
      <formula>0</formula>
    </cfRule>
    <cfRule type="expression" dxfId="161" priority="47">
      <formula>AND(K18&lt;&gt;"",OR(K18&lt;$Q$11,K18&gt;$T$11,K18&lt;$F18,))</formula>
    </cfRule>
  </conditionalFormatting>
  <conditionalFormatting sqref="F18:F567">
    <cfRule type="expression" dxfId="160" priority="48" stopIfTrue="1">
      <formula>AND($F18&lt;&gt;"",OR($F18&lt;$Q$11,$F18&gt;$T$11,$F18&gt;$G18,$F18&gt;$H18))</formula>
    </cfRule>
  </conditionalFormatting>
  <conditionalFormatting sqref="X18:X567">
    <cfRule type="expression" dxfId="159" priority="49">
      <formula>IF(X18&lt;&gt;"",OR(B18="",C18="",D18="",E18="",AND(X18&gt;0,F18=""),AND(X18&gt;0,G18=""),AND(X18&gt;0,H18=""),I18="",K18="",L18="",M18="",AND($H$8="ja",P18=""),AND($H$8="ja",R18=""),U18="",T18="",W18=""),)</formula>
    </cfRule>
    <cfRule type="expression" dxfId="156" priority="50">
      <formula>AND(X18&lt;&gt;"",OR(AND($F18&lt;&gt;"",$F18&lt;$Q$11),$F18&gt;$T$11,AND($G18&lt;&gt;"",$G18&lt;$Q$11),$G18&gt;$T$11,AND($H18&lt;&gt;"",$H18&lt;$Q$11),$H18&gt;$T$11,$K18&lt;$Q$11,$K18&gt;$T$11,$T18&lt;$Q$11,$T18&gt;$T$11,ISERROR(SEARCH("neu*",R18)),X18&lt;200,$W18="ja"))</formula>
    </cfRule>
    <cfRule type="expression" dxfId="158" priority="51">
      <formula>AND(OR($L18&lt;&gt;"",$U18&lt;&gt;""),OR(AND(AND(ISNUMBER($M18),$M18&gt;0),IFERROR(ABS($X18)&gt;ABS($M18),0)),IFERROR(ABS($X18)&gt;ABS($U18),0),$AE18&gt;0,$AF18&gt;0))</formula>
    </cfRule>
  </conditionalFormatting>
  <conditionalFormatting sqref="G18:H567">
    <cfRule type="expression" dxfId="157"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4.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45016</v>
      </c>
      <c r="M8" s="177">
        <f>EOMONTH(L8,3)</f>
        <v>45107</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5</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259" priority="37" operator="equal">
      <formula>0</formula>
    </cfRule>
  </conditionalFormatting>
  <conditionalFormatting sqref="B18:B567">
    <cfRule type="expression" dxfId="258" priority="42">
      <formula>AND(B18="",OR($X18&lt;&gt;"",$E18&lt;&gt;"",$C18&lt;&gt;"",$D18&lt;&gt;""))</formula>
    </cfRule>
  </conditionalFormatting>
  <conditionalFormatting sqref="F18:H567">
    <cfRule type="expression" dxfId="257" priority="13">
      <formula>AND(F18="",OR($X18&gt;0,AND($E18&lt;&gt;"",ISERROR(SEARCH("guts*",$E18)))))</formula>
    </cfRule>
    <cfRule type="expression" dxfId="256" priority="28" stopIfTrue="1">
      <formula>OR(F18="",AND(F18="",$X18&lt;0))</formula>
    </cfRule>
  </conditionalFormatting>
  <conditionalFormatting sqref="C18:C567">
    <cfRule type="expression" dxfId="255" priority="40">
      <formula>AND(C18="",OR($X18&lt;&gt;"",$B18&lt;&gt;"",$D18&lt;&gt;"",$E18&lt;&gt;""))</formula>
    </cfRule>
  </conditionalFormatting>
  <conditionalFormatting sqref="X16:X17">
    <cfRule type="expression" dxfId="254" priority="39">
      <formula>$X$16&lt;0</formula>
    </cfRule>
  </conditionalFormatting>
  <conditionalFormatting sqref="T12:X12 A12">
    <cfRule type="cellIs" dxfId="253" priority="38" operator="equal">
      <formula>""</formula>
    </cfRule>
  </conditionalFormatting>
  <conditionalFormatting sqref="I18:I567">
    <cfRule type="expression" dxfId="252" priority="36">
      <formula>AND(OR($X18&lt;&gt;"",$E18&lt;&gt;"",$K18&lt;&gt;""),$I18="")</formula>
    </cfRule>
  </conditionalFormatting>
  <conditionalFormatting sqref="N18:N567">
    <cfRule type="expression" dxfId="251" priority="1">
      <formula>AND(OR($X18&lt;&gt;"",$U18&lt;&gt;""),$L18&lt;&gt;"",$N18="",$U18&lt;&gt;$L18)</formula>
    </cfRule>
    <cfRule type="expression" dxfId="250" priority="35">
      <formula>AND(OR($X18&lt;&gt;"",$U18&lt;&gt;""),$L18&lt;&gt;"",ISNONTEXT($N18),OR($U18&gt;$L18,$AF18=1,AND(ISNUMBER($N18),$N18&gt;=1)))</formula>
    </cfRule>
  </conditionalFormatting>
  <conditionalFormatting sqref="S18:S567">
    <cfRule type="expression" dxfId="249" priority="34">
      <formula>AND(OR($X18&lt;&gt;"",$M18&lt;&gt;"",$T18&lt;&gt;""),$S18="")</formula>
    </cfRule>
  </conditionalFormatting>
  <conditionalFormatting sqref="L18:M567">
    <cfRule type="expression" dxfId="248" priority="14">
      <formula>AND(OR($X18&lt;&gt;"",$I18&lt;&gt;"",$E18&lt;&gt;"",$K18&lt;&gt;""),L18="")</formula>
    </cfRule>
  </conditionalFormatting>
  <conditionalFormatting sqref="U18:V567">
    <cfRule type="expression" dxfId="247" priority="10">
      <formula>AND(U18="",OR($X18&lt;&gt;"",$M18&lt;&gt;"",$S18&lt;&gt;"",$T18&lt;&gt;""))</formula>
    </cfRule>
  </conditionalFormatting>
  <conditionalFormatting sqref="E18:E567">
    <cfRule type="expression" dxfId="246" priority="21">
      <formula>AND(E18="",OR($X18&lt;&gt;"",$B18&lt;&gt;"",$C18&lt;&gt;"",$D18&lt;&gt;""))</formula>
    </cfRule>
    <cfRule type="expression" dxfId="245" priority="31">
      <formula>OR(AND(ISNUMBER(SEARCH("guts",E18)),X18&gt;0),AND(ISERROR(SEARCH("guts",E18)),X18&lt;0))</formula>
    </cfRule>
  </conditionalFormatting>
  <conditionalFormatting sqref="X11">
    <cfRule type="expression" dxfId="244" priority="30">
      <formula>LEN($C$4)&lt;$X$1</formula>
    </cfRule>
  </conditionalFormatting>
  <conditionalFormatting sqref="X11">
    <cfRule type="containsText" dxfId="243" priority="29" operator="containsText" text="kos">
      <formula>NOT(ISERROR(SEARCH("kos",X11)))</formula>
    </cfRule>
  </conditionalFormatting>
  <conditionalFormatting sqref="P18:Q567">
    <cfRule type="expression" dxfId="242" priority="43">
      <formula>AND($H$8="Ja",OR($X18&lt;&gt;"",$M18&lt;&gt;""),P18="")</formula>
    </cfRule>
  </conditionalFormatting>
  <conditionalFormatting sqref="R18:R567">
    <cfRule type="expression" dxfId="241" priority="23">
      <formula>AND($H$8="Ja",OR($X18&lt;&gt;"",$M18&lt;&gt;""),R18="")</formula>
    </cfRule>
    <cfRule type="containsText" dxfId="240" priority="24" operator="containsText" text="gebr">
      <formula>NOT(ISERROR(SEARCH("gebr",R18)))</formula>
    </cfRule>
    <cfRule type="containsText" dxfId="239" priority="44" operator="containsText" text="vorf">
      <formula>NOT(ISERROR(SEARCH("vorf",R18)))</formula>
    </cfRule>
  </conditionalFormatting>
  <conditionalFormatting sqref="D11">
    <cfRule type="cellIs" dxfId="238" priority="27" operator="notEqual">
      <formula>""</formula>
    </cfRule>
  </conditionalFormatting>
  <conditionalFormatting sqref="X11">
    <cfRule type="expression" dxfId="237" priority="45">
      <formula>LEN($X$6)&lt;$AB$5</formula>
    </cfRule>
  </conditionalFormatting>
  <conditionalFormatting sqref="D18:D567">
    <cfRule type="expression" dxfId="236" priority="15">
      <formula>AND(D18="",OR($X18&lt;&gt;"",$B18&lt;&gt;"",$C18&lt;&gt;"",$E18&lt;&gt;""))</formula>
    </cfRule>
  </conditionalFormatting>
  <conditionalFormatting sqref="K18:K567">
    <cfRule type="expression" dxfId="235" priority="41">
      <formula>AND(K18="",OR($X18&lt;&gt;0,$I18&lt;&gt;"",$E18&lt;&gt;""))</formula>
    </cfRule>
  </conditionalFormatting>
  <conditionalFormatting sqref="T18:T567">
    <cfRule type="expression" dxfId="234" priority="25">
      <formula>AND(T18="",OR($X18&lt;&gt;0,$M18&lt;&gt;"",$S18&lt;&gt;""))</formula>
    </cfRule>
  </conditionalFormatting>
  <conditionalFormatting sqref="M18:M567">
    <cfRule type="expression" dxfId="233" priority="33">
      <formula>OR(AND(OR($M18&lt;&gt;"",$M18&lt;&gt;0),IFERROR(ABS($M18)&gt;ABS($L18),0)),AND($X18&lt;&gt;0,$M18&lt;&gt;"",ISNONTEXT($N18),OR(IFERROR(ABS($X18)&gt;ABS($M18),0),$AF18&lt;&gt;0)),AND(AND(ISNUMBER($M18),$M18&gt;0),IFERROR(ABS($X18)&gt;ABS($M18),0)))</formula>
    </cfRule>
  </conditionalFormatting>
  <conditionalFormatting sqref="C6:C7 D8 H8 Q11 T11 X11 X6:X8">
    <cfRule type="containsText" dxfId="232" priority="20" operator="containsText" text="fehlt">
      <formula>NOT(ISERROR(SEARCH("fehlt",C6)))</formula>
    </cfRule>
  </conditionalFormatting>
  <conditionalFormatting sqref="AA18:AA567">
    <cfRule type="expression" dxfId="231" priority="7">
      <formula>AND($AB18="",OR($Y18="",$AA18&lt;&gt;$X18),OR(AND($Y18&lt;&gt;"",ABS($Y18)&gt;ABS($X18)),AND($AA18&lt;0,ISERROR(SEARCH("guts",$E18))),AND($AA18&gt;0,ISNUMBER(SEARCH("guts",$E18))),$AA18&lt;&gt;$X18))</formula>
    </cfRule>
    <cfRule type="cellIs" dxfId="230" priority="19" operator="notEqual">
      <formula>0</formula>
    </cfRule>
  </conditionalFormatting>
  <conditionalFormatting sqref="O18:O567">
    <cfRule type="expression" dxfId="229" priority="18">
      <formula>AND(OR($X18&lt;&gt;"",$M18&lt;&gt;""),$O18="")</formula>
    </cfRule>
  </conditionalFormatting>
  <conditionalFormatting sqref="J18:J567">
    <cfRule type="expression" dxfId="228" priority="17">
      <formula>AND(OR($X18&lt;&gt;"",$E18&lt;&gt;"",$K18&lt;&gt;""),$J18="")</formula>
    </cfRule>
  </conditionalFormatting>
  <conditionalFormatting sqref="I8">
    <cfRule type="containsText" dxfId="227" priority="16" operator="containsText" text="fehlt">
      <formula>NOT(ISERROR(SEARCH("fehlt",I8)))</formula>
    </cfRule>
  </conditionalFormatting>
  <conditionalFormatting sqref="C18:E567">
    <cfRule type="expression" dxfId="226" priority="26">
      <formula>AND($B18="",C18&lt;&gt;"")</formula>
    </cfRule>
  </conditionalFormatting>
  <conditionalFormatting sqref="I18:J567 L18:M567 O18:S567 U18:V567">
    <cfRule type="expression" dxfId="225" priority="9">
      <formula>AND($B18="",$X18="",I18&lt;&gt;"")</formula>
    </cfRule>
  </conditionalFormatting>
  <conditionalFormatting sqref="AB18:AB559">
    <cfRule type="expression" dxfId="224" priority="12">
      <formula>AND($AB18="",$X18&lt;&gt;"",OR(AND($Y18&lt;&gt;"",ABS($Y18)&gt;ABS($X18)),AND($AA18&lt;0,ISERROR(SEARCH("guts",$E18))),AND($AA18&gt;0,ISNUMBER(SEARCH("guts",$E18))),$AA18&lt;&gt;$X18))</formula>
    </cfRule>
  </conditionalFormatting>
  <conditionalFormatting sqref="W18:W567">
    <cfRule type="cellIs" dxfId="223" priority="11" operator="equal">
      <formula>""</formula>
    </cfRule>
  </conditionalFormatting>
  <conditionalFormatting sqref="L18:L567">
    <cfRule type="expression" dxfId="222" priority="22">
      <formula>OR(AND($M18&lt;&gt;"",OR(ISTEXT($U18),IFERROR(ABS($M18)&gt;ABS($L18),0))),AND($L18&lt;&gt;"",$U18&lt;&gt;0,OR(AND(OR(ISNUMBER($N18),$N18=""),IFERROR(ABS($U18)&gt;ABS($L18),0)),$N18=""),IFERROR(ABS($U18)&lt;&gt;ABS($L18),0)))</formula>
    </cfRule>
  </conditionalFormatting>
  <conditionalFormatting sqref="U18:U567">
    <cfRule type="expression" dxfId="221" priority="32">
      <formula>AND(OR($L18&lt;&gt;"",$U18&lt;&gt;""),OR(AND(ISNONTEXT($N18),$L18&lt;&gt;"",IFERROR(ABS($U18)&gt;ABS($L18),0)),IFERROR(ABS($X18)&gt;ABS($U18),0),$AD18&gt;0,ISTEXT($U18)))</formula>
    </cfRule>
  </conditionalFormatting>
  <conditionalFormatting sqref="Y18:Y567">
    <cfRule type="expression" dxfId="220" priority="8">
      <formula>OR(AND($X18&lt;&gt;$AA18,$Y18&lt;&gt;"",$AB18=""),AND(OR(ABS($Y18)&gt;ABS($X18),ISERROR(SEARCH("guts",$E18))),OR($AA18&lt;0,AND($AA18&gt;0,ISNUMBER(SEARCH("guts",$E18)))),$AB18=""))</formula>
    </cfRule>
  </conditionalFormatting>
  <conditionalFormatting sqref="L15">
    <cfRule type="expression" dxfId="219" priority="6">
      <formula>OR($AC$15&gt;0,$AD$15&gt;0)</formula>
    </cfRule>
  </conditionalFormatting>
  <conditionalFormatting sqref="U15">
    <cfRule type="expression" dxfId="218" priority="5">
      <formula>OR($AD$15&gt;0,$AE$15&gt;0)</formula>
    </cfRule>
  </conditionalFormatting>
  <conditionalFormatting sqref="M15">
    <cfRule type="expression" dxfId="217" priority="4">
      <formula>OR($AC$15&gt;0,$AF$15&gt;0)</formula>
    </cfRule>
  </conditionalFormatting>
  <conditionalFormatting sqref="X14">
    <cfRule type="expression" dxfId="216" priority="3">
      <formula>OR($AE$15&gt;0,$AF$15&gt;0)</formula>
    </cfRule>
  </conditionalFormatting>
  <conditionalFormatting sqref="X15">
    <cfRule type="expression" dxfId="215" priority="2">
      <formula>OR($AE$15&gt;0,$AF$15&gt;0)</formula>
    </cfRule>
  </conditionalFormatting>
  <conditionalFormatting sqref="K18:K567 T18:T567">
    <cfRule type="cellIs" dxfId="214" priority="46" operator="equal">
      <formula>0</formula>
    </cfRule>
    <cfRule type="expression" dxfId="213" priority="47">
      <formula>AND(K18&lt;&gt;"",OR(K18&lt;$Q$11,K18&gt;$T$11,K18&lt;$F18,))</formula>
    </cfRule>
  </conditionalFormatting>
  <conditionalFormatting sqref="F18:F567">
    <cfRule type="expression" dxfId="212" priority="48" stopIfTrue="1">
      <formula>AND($F18&lt;&gt;"",OR($F18&lt;$Q$11,$F18&gt;$T$11,$F18&gt;$G18,$F18&gt;$H18))</formula>
    </cfRule>
  </conditionalFormatting>
  <conditionalFormatting sqref="X18:X567">
    <cfRule type="expression" dxfId="211" priority="49">
      <formula>IF(X18&lt;&gt;"",OR(B18="",C18="",D18="",E18="",AND(X18&gt;0,F18=""),AND(X18&gt;0,G18=""),AND(X18&gt;0,H18=""),I18="",K18="",L18="",M18="",AND($H$8="ja",P18=""),AND($H$8="ja",R18=""),U18="",T18="",W18=""),)</formula>
    </cfRule>
    <cfRule type="expression" dxfId="208" priority="50">
      <formula>AND(X18&lt;&gt;"",OR(AND($F18&lt;&gt;"",$F18&lt;$Q$11),$F18&gt;$T$11,AND($G18&lt;&gt;"",$G18&lt;$Q$11),$G18&gt;$T$11,AND($H18&lt;&gt;"",$H18&lt;$Q$11),$H18&gt;$T$11,$K18&lt;$Q$11,$K18&gt;$T$11,$T18&lt;$Q$11,$T18&gt;$T$11,ISERROR(SEARCH("neu*",R18)),X18&lt;200,$W18="ja"))</formula>
    </cfRule>
    <cfRule type="expression" dxfId="210" priority="51">
      <formula>AND(OR($L18&lt;&gt;"",$U18&lt;&gt;""),OR(AND(AND(ISNUMBER($M18),$M18&gt;0),IFERROR(ABS($X18)&gt;ABS($M18),0)),IFERROR(ABS($X18)&gt;ABS($U18),0),$AE18&gt;0,$AF18&gt;0))</formula>
    </cfRule>
  </conditionalFormatting>
  <conditionalFormatting sqref="G18:H567">
    <cfRule type="expression" dxfId="209"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5.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45016</v>
      </c>
      <c r="M8" s="177">
        <f>EOMONTH(L8,3)</f>
        <v>45107</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6</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311" priority="37" operator="equal">
      <formula>0</formula>
    </cfRule>
  </conditionalFormatting>
  <conditionalFormatting sqref="B18:B567">
    <cfRule type="expression" dxfId="310" priority="42">
      <formula>AND(B18="",OR($X18&lt;&gt;"",$E18&lt;&gt;"",$C18&lt;&gt;"",$D18&lt;&gt;""))</formula>
    </cfRule>
  </conditionalFormatting>
  <conditionalFormatting sqref="F18:H567">
    <cfRule type="expression" dxfId="309" priority="13">
      <formula>AND(F18="",OR($X18&gt;0,AND($E18&lt;&gt;"",ISERROR(SEARCH("guts*",$E18)))))</formula>
    </cfRule>
    <cfRule type="expression" dxfId="308" priority="28" stopIfTrue="1">
      <formula>OR(F18="",AND(F18="",$X18&lt;0))</formula>
    </cfRule>
  </conditionalFormatting>
  <conditionalFormatting sqref="C18:C567">
    <cfRule type="expression" dxfId="307" priority="40">
      <formula>AND(C18="",OR($X18&lt;&gt;"",$B18&lt;&gt;"",$D18&lt;&gt;"",$E18&lt;&gt;""))</formula>
    </cfRule>
  </conditionalFormatting>
  <conditionalFormatting sqref="X16:X17">
    <cfRule type="expression" dxfId="306" priority="39">
      <formula>$X$16&lt;0</formula>
    </cfRule>
  </conditionalFormatting>
  <conditionalFormatting sqref="T12:X12 A12">
    <cfRule type="cellIs" dxfId="305" priority="38" operator="equal">
      <formula>""</formula>
    </cfRule>
  </conditionalFormatting>
  <conditionalFormatting sqref="I18:I567">
    <cfRule type="expression" dxfId="304" priority="36">
      <formula>AND(OR($X18&lt;&gt;"",$E18&lt;&gt;"",$K18&lt;&gt;""),$I18="")</formula>
    </cfRule>
  </conditionalFormatting>
  <conditionalFormatting sqref="N18:N567">
    <cfRule type="expression" dxfId="303" priority="1">
      <formula>AND(OR($X18&lt;&gt;"",$U18&lt;&gt;""),$L18&lt;&gt;"",$N18="",$U18&lt;&gt;$L18)</formula>
    </cfRule>
    <cfRule type="expression" dxfId="302" priority="35">
      <formula>AND(OR($X18&lt;&gt;"",$U18&lt;&gt;""),$L18&lt;&gt;"",ISNONTEXT($N18),OR($U18&gt;$L18,$AF18=1,AND(ISNUMBER($N18),$N18&gt;=1)))</formula>
    </cfRule>
  </conditionalFormatting>
  <conditionalFormatting sqref="S18:S567">
    <cfRule type="expression" dxfId="301" priority="34">
      <formula>AND(OR($X18&lt;&gt;"",$M18&lt;&gt;"",$T18&lt;&gt;""),$S18="")</formula>
    </cfRule>
  </conditionalFormatting>
  <conditionalFormatting sqref="L18:M567">
    <cfRule type="expression" dxfId="300" priority="14">
      <formula>AND(OR($X18&lt;&gt;"",$I18&lt;&gt;"",$E18&lt;&gt;"",$K18&lt;&gt;""),L18="")</formula>
    </cfRule>
  </conditionalFormatting>
  <conditionalFormatting sqref="U18:V567">
    <cfRule type="expression" dxfId="299" priority="10">
      <formula>AND(U18="",OR($X18&lt;&gt;"",$M18&lt;&gt;"",$S18&lt;&gt;"",$T18&lt;&gt;""))</formula>
    </cfRule>
  </conditionalFormatting>
  <conditionalFormatting sqref="E18:E567">
    <cfRule type="expression" dxfId="298" priority="21">
      <formula>AND(E18="",OR($X18&lt;&gt;"",$B18&lt;&gt;"",$C18&lt;&gt;"",$D18&lt;&gt;""))</formula>
    </cfRule>
    <cfRule type="expression" dxfId="297" priority="31">
      <formula>OR(AND(ISNUMBER(SEARCH("guts",E18)),X18&gt;0),AND(ISERROR(SEARCH("guts",E18)),X18&lt;0))</formula>
    </cfRule>
  </conditionalFormatting>
  <conditionalFormatting sqref="X11">
    <cfRule type="expression" dxfId="296" priority="30">
      <formula>LEN($C$4)&lt;$X$1</formula>
    </cfRule>
  </conditionalFormatting>
  <conditionalFormatting sqref="X11">
    <cfRule type="containsText" dxfId="295" priority="29" operator="containsText" text="kos">
      <formula>NOT(ISERROR(SEARCH("kos",X11)))</formula>
    </cfRule>
  </conditionalFormatting>
  <conditionalFormatting sqref="P18:Q567">
    <cfRule type="expression" dxfId="294" priority="43">
      <formula>AND($H$8="Ja",OR($X18&lt;&gt;"",$M18&lt;&gt;""),P18="")</formula>
    </cfRule>
  </conditionalFormatting>
  <conditionalFormatting sqref="R18:R567">
    <cfRule type="expression" dxfId="293" priority="23">
      <formula>AND($H$8="Ja",OR($X18&lt;&gt;"",$M18&lt;&gt;""),R18="")</formula>
    </cfRule>
    <cfRule type="containsText" dxfId="292" priority="24" operator="containsText" text="gebr">
      <formula>NOT(ISERROR(SEARCH("gebr",R18)))</formula>
    </cfRule>
    <cfRule type="containsText" dxfId="291" priority="44" operator="containsText" text="vorf">
      <formula>NOT(ISERROR(SEARCH("vorf",R18)))</formula>
    </cfRule>
  </conditionalFormatting>
  <conditionalFormatting sqref="D11">
    <cfRule type="cellIs" dxfId="290" priority="27" operator="notEqual">
      <formula>""</formula>
    </cfRule>
  </conditionalFormatting>
  <conditionalFormatting sqref="X11">
    <cfRule type="expression" dxfId="289" priority="45">
      <formula>LEN($X$6)&lt;$AB$5</formula>
    </cfRule>
  </conditionalFormatting>
  <conditionalFormatting sqref="D18:D567">
    <cfRule type="expression" dxfId="288" priority="15">
      <formula>AND(D18="",OR($X18&lt;&gt;"",$B18&lt;&gt;"",$C18&lt;&gt;"",$E18&lt;&gt;""))</formula>
    </cfRule>
  </conditionalFormatting>
  <conditionalFormatting sqref="K18:K567">
    <cfRule type="expression" dxfId="287" priority="41">
      <formula>AND(K18="",OR($X18&lt;&gt;0,$I18&lt;&gt;"",$E18&lt;&gt;""))</formula>
    </cfRule>
  </conditionalFormatting>
  <conditionalFormatting sqref="T18:T567">
    <cfRule type="expression" dxfId="286" priority="25">
      <formula>AND(T18="",OR($X18&lt;&gt;0,$M18&lt;&gt;"",$S18&lt;&gt;""))</formula>
    </cfRule>
  </conditionalFormatting>
  <conditionalFormatting sqref="M18:M567">
    <cfRule type="expression" dxfId="285" priority="33">
      <formula>OR(AND(OR($M18&lt;&gt;"",$M18&lt;&gt;0),IFERROR(ABS($M18)&gt;ABS($L18),0)),AND($X18&lt;&gt;0,$M18&lt;&gt;"",ISNONTEXT($N18),OR(IFERROR(ABS($X18)&gt;ABS($M18),0),$AF18&lt;&gt;0)),AND(AND(ISNUMBER($M18),$M18&gt;0),IFERROR(ABS($X18)&gt;ABS($M18),0)))</formula>
    </cfRule>
  </conditionalFormatting>
  <conditionalFormatting sqref="C6:C7 D8 H8 Q11 T11 X11 X6:X8">
    <cfRule type="containsText" dxfId="284" priority="20" operator="containsText" text="fehlt">
      <formula>NOT(ISERROR(SEARCH("fehlt",C6)))</formula>
    </cfRule>
  </conditionalFormatting>
  <conditionalFormatting sqref="AA18:AA567">
    <cfRule type="expression" dxfId="283" priority="7">
      <formula>AND($AB18="",OR($Y18="",$AA18&lt;&gt;$X18),OR(AND($Y18&lt;&gt;"",ABS($Y18)&gt;ABS($X18)),AND($AA18&lt;0,ISERROR(SEARCH("guts",$E18))),AND($AA18&gt;0,ISNUMBER(SEARCH("guts",$E18))),$AA18&lt;&gt;$X18))</formula>
    </cfRule>
    <cfRule type="cellIs" dxfId="282" priority="19" operator="notEqual">
      <formula>0</formula>
    </cfRule>
  </conditionalFormatting>
  <conditionalFormatting sqref="O18:O567">
    <cfRule type="expression" dxfId="281" priority="18">
      <formula>AND(OR($X18&lt;&gt;"",$M18&lt;&gt;""),$O18="")</formula>
    </cfRule>
  </conditionalFormatting>
  <conditionalFormatting sqref="J18:J567">
    <cfRule type="expression" dxfId="280" priority="17">
      <formula>AND(OR($X18&lt;&gt;"",$E18&lt;&gt;"",$K18&lt;&gt;""),$J18="")</formula>
    </cfRule>
  </conditionalFormatting>
  <conditionalFormatting sqref="I8">
    <cfRule type="containsText" dxfId="279" priority="16" operator="containsText" text="fehlt">
      <formula>NOT(ISERROR(SEARCH("fehlt",I8)))</formula>
    </cfRule>
  </conditionalFormatting>
  <conditionalFormatting sqref="C18:E567">
    <cfRule type="expression" dxfId="278" priority="26">
      <formula>AND($B18="",C18&lt;&gt;"")</formula>
    </cfRule>
  </conditionalFormatting>
  <conditionalFormatting sqref="I18:J567 L18:M567 O18:S567 U18:V567">
    <cfRule type="expression" dxfId="277" priority="9">
      <formula>AND($B18="",$X18="",I18&lt;&gt;"")</formula>
    </cfRule>
  </conditionalFormatting>
  <conditionalFormatting sqref="AB18:AB559">
    <cfRule type="expression" dxfId="276" priority="12">
      <formula>AND($AB18="",$X18&lt;&gt;"",OR(AND($Y18&lt;&gt;"",ABS($Y18)&gt;ABS($X18)),AND($AA18&lt;0,ISERROR(SEARCH("guts",$E18))),AND($AA18&gt;0,ISNUMBER(SEARCH("guts",$E18))),$AA18&lt;&gt;$X18))</formula>
    </cfRule>
  </conditionalFormatting>
  <conditionalFormatting sqref="W18:W567">
    <cfRule type="cellIs" dxfId="275" priority="11" operator="equal">
      <formula>""</formula>
    </cfRule>
  </conditionalFormatting>
  <conditionalFormatting sqref="L18:L567">
    <cfRule type="expression" dxfId="274" priority="22">
      <formula>OR(AND($M18&lt;&gt;"",OR(ISTEXT($U18),IFERROR(ABS($M18)&gt;ABS($L18),0))),AND($L18&lt;&gt;"",$U18&lt;&gt;0,OR(AND(OR(ISNUMBER($N18),$N18=""),IFERROR(ABS($U18)&gt;ABS($L18),0)),$N18=""),IFERROR(ABS($U18)&lt;&gt;ABS($L18),0)))</formula>
    </cfRule>
  </conditionalFormatting>
  <conditionalFormatting sqref="U18:U567">
    <cfRule type="expression" dxfId="273" priority="32">
      <formula>AND(OR($L18&lt;&gt;"",$U18&lt;&gt;""),OR(AND(ISNONTEXT($N18),$L18&lt;&gt;"",IFERROR(ABS($U18)&gt;ABS($L18),0)),IFERROR(ABS($X18)&gt;ABS($U18),0),$AD18&gt;0,ISTEXT($U18)))</formula>
    </cfRule>
  </conditionalFormatting>
  <conditionalFormatting sqref="Y18:Y567">
    <cfRule type="expression" dxfId="272" priority="8">
      <formula>OR(AND($X18&lt;&gt;$AA18,$Y18&lt;&gt;"",$AB18=""),AND(OR(ABS($Y18)&gt;ABS($X18),ISERROR(SEARCH("guts",$E18))),OR($AA18&lt;0,AND($AA18&gt;0,ISNUMBER(SEARCH("guts",$E18)))),$AB18=""))</formula>
    </cfRule>
  </conditionalFormatting>
  <conditionalFormatting sqref="L15">
    <cfRule type="expression" dxfId="271" priority="6">
      <formula>OR($AC$15&gt;0,$AD$15&gt;0)</formula>
    </cfRule>
  </conditionalFormatting>
  <conditionalFormatting sqref="U15">
    <cfRule type="expression" dxfId="270" priority="5">
      <formula>OR($AD$15&gt;0,$AE$15&gt;0)</formula>
    </cfRule>
  </conditionalFormatting>
  <conditionalFormatting sqref="M15">
    <cfRule type="expression" dxfId="269" priority="4">
      <formula>OR($AC$15&gt;0,$AF$15&gt;0)</formula>
    </cfRule>
  </conditionalFormatting>
  <conditionalFormatting sqref="X14">
    <cfRule type="expression" dxfId="268" priority="3">
      <formula>OR($AE$15&gt;0,$AF$15&gt;0)</formula>
    </cfRule>
  </conditionalFormatting>
  <conditionalFormatting sqref="X15">
    <cfRule type="expression" dxfId="267" priority="2">
      <formula>OR($AE$15&gt;0,$AF$15&gt;0)</formula>
    </cfRule>
  </conditionalFormatting>
  <conditionalFormatting sqref="K18:K567 T18:T567">
    <cfRule type="cellIs" dxfId="266" priority="46" operator="equal">
      <formula>0</formula>
    </cfRule>
    <cfRule type="expression" dxfId="265" priority="47">
      <formula>AND(K18&lt;&gt;"",OR(K18&lt;$Q$11,K18&gt;$T$11,K18&lt;$F18,))</formula>
    </cfRule>
  </conditionalFormatting>
  <conditionalFormatting sqref="F18:F567">
    <cfRule type="expression" dxfId="264" priority="48" stopIfTrue="1">
      <formula>AND($F18&lt;&gt;"",OR($F18&lt;$Q$11,$F18&gt;$T$11,$F18&gt;$G18,$F18&gt;$H18))</formula>
    </cfRule>
  </conditionalFormatting>
  <conditionalFormatting sqref="X18:X567">
    <cfRule type="expression" dxfId="263" priority="49">
      <formula>IF(X18&lt;&gt;"",OR(B18="",C18="",D18="",E18="",AND(X18&gt;0,F18=""),AND(X18&gt;0,G18=""),AND(X18&gt;0,H18=""),I18="",K18="",L18="",M18="",AND($H$8="ja",P18=""),AND($H$8="ja",R18=""),U18="",T18="",W18=""),)</formula>
    </cfRule>
    <cfRule type="expression" dxfId="260" priority="50">
      <formula>AND(X18&lt;&gt;"",OR(AND($F18&lt;&gt;"",$F18&lt;$Q$11),$F18&gt;$T$11,AND($G18&lt;&gt;"",$G18&lt;$Q$11),$G18&gt;$T$11,AND($H18&lt;&gt;"",$H18&lt;$Q$11),$H18&gt;$T$11,$K18&lt;$Q$11,$K18&gt;$T$11,$T18&lt;$Q$11,$T18&gt;$T$11,ISERROR(SEARCH("neu*",R18)),X18&lt;200,$W18="ja"))</formula>
    </cfRule>
    <cfRule type="expression" dxfId="262" priority="51">
      <formula>AND(OR($L18&lt;&gt;"",$U18&lt;&gt;""),OR(AND(AND(ISNUMBER($M18),$M18&gt;0),IFERROR(ABS($X18)&gt;ABS($M18),0)),IFERROR(ABS($X18)&gt;ABS($U18),0),$AE18&gt;0,$AF18&gt;0))</formula>
    </cfRule>
  </conditionalFormatting>
  <conditionalFormatting sqref="G18:H567">
    <cfRule type="expression" dxfId="261"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6.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7"/>
  <sheetViews>
    <sheetView showGridLines="0" view="pageBreakPreview" zoomScaleNormal="100" zoomScaleSheetLayoutView="100" workbookViewId="0">
      <selection activeCell="F19" sqref="F19"/>
    </sheetView>
  </sheetViews>
  <sheetFormatPr baseColWidth="10" defaultColWidth="11.42578125" defaultRowHeight="14.25" x14ac:dyDescent="0.2"/>
  <cols>
    <col min="1" max="1" width="5.7109375" style="377" customWidth="1"/>
    <col min="2" max="16384" width="11.42578125" style="377"/>
  </cols>
  <sheetData>
    <row r="1" spans="1:7" x14ac:dyDescent="0.2">
      <c r="A1" s="376"/>
      <c r="B1" s="376"/>
      <c r="C1" s="376"/>
      <c r="D1" s="376"/>
      <c r="E1" s="376"/>
      <c r="F1" s="376"/>
      <c r="G1" s="376"/>
    </row>
    <row r="2" spans="1:7" x14ac:dyDescent="0.2">
      <c r="A2" s="376"/>
      <c r="B2" s="378" t="s">
        <v>107</v>
      </c>
      <c r="C2" s="376"/>
      <c r="D2" s="376"/>
      <c r="E2" s="376"/>
      <c r="F2" s="376"/>
      <c r="G2" s="376"/>
    </row>
    <row r="3" spans="1:7" x14ac:dyDescent="0.2">
      <c r="A3" s="376"/>
      <c r="B3" s="376"/>
      <c r="C3" s="376"/>
      <c r="D3" s="376"/>
      <c r="E3" s="376"/>
      <c r="F3" s="376"/>
      <c r="G3" s="376"/>
    </row>
    <row r="4" spans="1:7" x14ac:dyDescent="0.2">
      <c r="A4" s="376"/>
      <c r="B4" s="376" t="s">
        <v>102</v>
      </c>
      <c r="C4" s="379"/>
      <c r="D4" s="380" t="s">
        <v>101</v>
      </c>
      <c r="E4" s="376" t="s">
        <v>106</v>
      </c>
      <c r="F4" s="376"/>
      <c r="G4" s="376"/>
    </row>
    <row r="5" spans="1:7" x14ac:dyDescent="0.2">
      <c r="A5" s="376"/>
      <c r="B5" s="376"/>
      <c r="C5" s="376"/>
      <c r="D5" s="376"/>
      <c r="E5" s="376"/>
      <c r="F5" s="376"/>
      <c r="G5" s="376"/>
    </row>
    <row r="6" spans="1:7" x14ac:dyDescent="0.2">
      <c r="A6" s="376"/>
      <c r="B6" s="376" t="s">
        <v>102</v>
      </c>
      <c r="C6" s="381"/>
      <c r="D6" s="380" t="s">
        <v>101</v>
      </c>
      <c r="E6" s="376" t="s">
        <v>105</v>
      </c>
      <c r="F6" s="376"/>
      <c r="G6" s="376"/>
    </row>
    <row r="7" spans="1:7" x14ac:dyDescent="0.2">
      <c r="A7" s="376"/>
      <c r="B7" s="376"/>
      <c r="C7" s="376"/>
      <c r="D7" s="376"/>
      <c r="E7" s="376"/>
      <c r="F7" s="376"/>
      <c r="G7" s="376"/>
    </row>
    <row r="8" spans="1:7" x14ac:dyDescent="0.2">
      <c r="A8" s="376"/>
      <c r="B8" s="376" t="s">
        <v>102</v>
      </c>
      <c r="C8" s="382"/>
      <c r="D8" s="380" t="s">
        <v>101</v>
      </c>
      <c r="E8" s="376" t="s">
        <v>104</v>
      </c>
      <c r="F8" s="376"/>
      <c r="G8" s="376"/>
    </row>
    <row r="9" spans="1:7" x14ac:dyDescent="0.2">
      <c r="A9" s="376"/>
      <c r="B9" s="376"/>
      <c r="C9" s="376"/>
      <c r="D9" s="376"/>
      <c r="E9" s="376"/>
      <c r="F9" s="376"/>
      <c r="G9" s="376"/>
    </row>
    <row r="10" spans="1:7" x14ac:dyDescent="0.2">
      <c r="A10" s="376"/>
      <c r="B10" s="376" t="s">
        <v>102</v>
      </c>
      <c r="C10" s="383"/>
      <c r="D10" s="380" t="s">
        <v>101</v>
      </c>
      <c r="E10" s="376" t="s">
        <v>103</v>
      </c>
      <c r="F10" s="376"/>
      <c r="G10" s="376"/>
    </row>
    <row r="11" spans="1:7" x14ac:dyDescent="0.2">
      <c r="A11" s="376"/>
      <c r="B11" s="376"/>
      <c r="C11" s="376"/>
      <c r="D11" s="376"/>
      <c r="E11" s="376"/>
      <c r="F11" s="376"/>
      <c r="G11" s="376"/>
    </row>
    <row r="12" spans="1:7" x14ac:dyDescent="0.2">
      <c r="A12" s="376"/>
      <c r="B12" s="376" t="s">
        <v>102</v>
      </c>
      <c r="C12" s="384"/>
      <c r="D12" s="380" t="s">
        <v>101</v>
      </c>
      <c r="E12" s="376" t="s">
        <v>100</v>
      </c>
      <c r="F12" s="376"/>
      <c r="G12" s="376"/>
    </row>
    <row r="13" spans="1:7" x14ac:dyDescent="0.2">
      <c r="A13" s="376"/>
      <c r="B13" s="376"/>
      <c r="C13" s="376"/>
      <c r="D13" s="376"/>
      <c r="E13" s="376"/>
      <c r="F13" s="376"/>
      <c r="G13" s="376"/>
    </row>
    <row r="14" spans="1:7" x14ac:dyDescent="0.2">
      <c r="A14" s="376"/>
      <c r="B14" s="376"/>
      <c r="C14" s="376"/>
      <c r="D14" s="376"/>
      <c r="E14" s="376"/>
      <c r="F14" s="376"/>
      <c r="G14" s="376"/>
    </row>
    <row r="15" spans="1:7" x14ac:dyDescent="0.2">
      <c r="A15" s="376"/>
      <c r="B15" s="376"/>
      <c r="C15" s="376"/>
      <c r="D15" s="376"/>
      <c r="F15" s="376"/>
      <c r="G15" s="376"/>
    </row>
    <row r="16" spans="1:7" x14ac:dyDescent="0.2">
      <c r="A16" s="376"/>
      <c r="B16" s="376"/>
      <c r="C16" s="376"/>
      <c r="D16" s="376"/>
      <c r="E16" s="376"/>
      <c r="F16" s="376"/>
      <c r="G16" s="376"/>
    </row>
    <row r="17" spans="1:7" x14ac:dyDescent="0.2">
      <c r="A17" s="376"/>
      <c r="B17" s="376"/>
      <c r="C17" s="376"/>
      <c r="D17" s="376"/>
      <c r="E17" s="376"/>
      <c r="F17" s="376"/>
      <c r="G17" s="376"/>
    </row>
    <row r="18" spans="1:7" x14ac:dyDescent="0.2">
      <c r="A18" s="376"/>
      <c r="B18" s="376"/>
      <c r="C18" s="376"/>
      <c r="D18" s="376"/>
      <c r="E18" s="376"/>
      <c r="F18" s="376"/>
      <c r="G18" s="376"/>
    </row>
    <row r="19" spans="1:7" x14ac:dyDescent="0.2">
      <c r="A19" s="376"/>
      <c r="B19" s="376"/>
      <c r="C19" s="376"/>
      <c r="D19" s="376"/>
      <c r="E19" s="376"/>
      <c r="F19" s="376"/>
      <c r="G19" s="376"/>
    </row>
    <row r="20" spans="1:7" x14ac:dyDescent="0.2">
      <c r="A20" s="376"/>
      <c r="B20" s="376"/>
      <c r="C20" s="376"/>
      <c r="D20" s="376"/>
      <c r="E20" s="376"/>
      <c r="F20" s="376"/>
      <c r="G20" s="376"/>
    </row>
    <row r="21" spans="1:7" x14ac:dyDescent="0.2">
      <c r="A21" s="376"/>
      <c r="B21" s="376"/>
      <c r="C21" s="376"/>
      <c r="D21" s="376"/>
      <c r="E21" s="376"/>
      <c r="F21" s="376"/>
      <c r="G21" s="376"/>
    </row>
    <row r="22" spans="1:7" x14ac:dyDescent="0.2">
      <c r="A22" s="376"/>
      <c r="B22" s="376"/>
      <c r="C22" s="376"/>
      <c r="D22" s="376"/>
      <c r="E22" s="376"/>
      <c r="F22" s="376"/>
      <c r="G22" s="376"/>
    </row>
    <row r="23" spans="1:7" x14ac:dyDescent="0.2">
      <c r="A23" s="376"/>
      <c r="B23" s="376"/>
      <c r="C23" s="376"/>
      <c r="D23" s="376"/>
      <c r="E23" s="376"/>
      <c r="F23" s="376"/>
      <c r="G23" s="376"/>
    </row>
    <row r="24" spans="1:7" x14ac:dyDescent="0.2">
      <c r="A24" s="376"/>
      <c r="B24" s="376"/>
      <c r="C24" s="376"/>
      <c r="D24" s="376"/>
      <c r="E24" s="376"/>
      <c r="F24" s="376"/>
      <c r="G24" s="376"/>
    </row>
    <row r="25" spans="1:7" x14ac:dyDescent="0.2">
      <c r="A25" s="376"/>
      <c r="B25" s="376"/>
      <c r="C25" s="376"/>
      <c r="D25" s="376"/>
      <c r="E25" s="376"/>
      <c r="F25" s="376"/>
      <c r="G25" s="376"/>
    </row>
    <row r="26" spans="1:7" x14ac:dyDescent="0.2">
      <c r="A26" s="376"/>
      <c r="B26" s="376"/>
      <c r="C26" s="376"/>
      <c r="D26" s="376"/>
      <c r="E26" s="376"/>
      <c r="F26" s="376"/>
      <c r="G26" s="376"/>
    </row>
    <row r="27" spans="1:7" x14ac:dyDescent="0.2">
      <c r="A27" s="376"/>
      <c r="B27" s="376"/>
      <c r="C27" s="376"/>
      <c r="D27" s="376"/>
      <c r="E27" s="376"/>
      <c r="F27" s="376"/>
      <c r="G27" s="376"/>
    </row>
  </sheetData>
  <sheetProtection password="CF27" sheet="1" selectLockedCells="1" selectUnlockedCells="1"/>
  <pageMargins left="0.70866141732283505" right="0.511811023622047" top="0.39370078740157499" bottom="0.196850393700787" header="0.31496062992126" footer="0.118110236220472"/>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18</vt:i4>
      </vt:variant>
    </vt:vector>
  </HeadingPairs>
  <TitlesOfParts>
    <vt:vector size="26" baseType="lpstr">
      <vt:lpstr>Allgemeine Daten</vt:lpstr>
      <vt:lpstr>Kostenart 1</vt:lpstr>
      <vt:lpstr>Kostenart 2</vt:lpstr>
      <vt:lpstr>Kostenart 3</vt:lpstr>
      <vt:lpstr>Kostenart 4</vt:lpstr>
      <vt:lpstr>Kostenart 5</vt:lpstr>
      <vt:lpstr>Kostenart 6</vt:lpstr>
      <vt:lpstr>Farblegende</vt:lpstr>
      <vt:lpstr>'Allgemeine Daten'!Druckbereich</vt:lpstr>
      <vt:lpstr>Farblegende!Druckbereich</vt:lpstr>
      <vt:lpstr>'Kostenart 1'!Druckbereich</vt:lpstr>
      <vt:lpstr>'Kostenart 2'!Druckbereich</vt:lpstr>
      <vt:lpstr>'Kostenart 3'!Druckbereich</vt:lpstr>
      <vt:lpstr>'Kostenart 4'!Druckbereich</vt:lpstr>
      <vt:lpstr>'Kostenart 5'!Druckbereich</vt:lpstr>
      <vt:lpstr>'Kostenart 6'!Druckbereich</vt:lpstr>
      <vt:lpstr>'Kostenart 1'!Drucktitel</vt:lpstr>
      <vt:lpstr>'Kostenart 2'!Drucktitel</vt:lpstr>
      <vt:lpstr>'Kostenart 3'!Drucktitel</vt:lpstr>
      <vt:lpstr>'Kostenart 4'!Drucktitel</vt:lpstr>
      <vt:lpstr>'Kostenart 5'!Drucktitel</vt:lpstr>
      <vt:lpstr>'Kostenart 6'!Drucktitel</vt:lpstr>
      <vt:lpstr>rox_AlternativeGueltigkeit</vt:lpstr>
      <vt:lpstr>rox_Revision</vt:lpstr>
      <vt:lpstr>rox_Title</vt:lpstr>
      <vt:lpstr>rox_VKSVersion</vt:lpstr>
    </vt:vector>
  </TitlesOfParts>
  <Manager/>
  <Company>Steirische Wirtschaftsförderungs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09_FO_52_Belegverzeichnis_EFRE_2014-2020_Investitionsprojekte</dc:title>
  <dc:subject/>
  <dc:creator>Gratzer Ulf</dc:creator>
  <cp:keywords/>
  <dc:description>VKS-Referenzdokument
ersetzt 09_FO_45_Belegverzeichnis EFRE 2014-2020 mit Personalkosten
StS, 21.5.21: Bugfixing bedingte Formatierungen wie bei "TS", Beginn DFZR&gt;2020 möglich!</dc:description>
  <cp:lastModifiedBy>Pflüger Jörg</cp:lastModifiedBy>
  <cp:lastPrinted>2019-05-04T15:34:10Z</cp:lastPrinted>
  <dcterms:created xsi:type="dcterms:W3CDTF">2017-08-04T07:46:24Z</dcterms:created>
  <dcterms:modified xsi:type="dcterms:W3CDTF">2021-05-27T12:26:59Z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709294</vt:lpwstr>
  </property>
  <property fmtid="{D5CDD505-2E9C-101B-9397-08002B2CF9AE}" pid="3" name="rox_ID">
    <vt:lpwstr>24809</vt:lpwstr>
  </property>
  <property fmtid="{D5CDD505-2E9C-101B-9397-08002B2CF9AE}" pid="4" name="rox_Title">
    <vt:lpwstr>09_FO_52_Belegverzeichnis_EFRE_2014-2020_Investitionsprojekte</vt:lpwstr>
  </property>
  <property fmtid="{D5CDD505-2E9C-101B-9397-08002B2CF9AE}" pid="5" name="rox_Status">
    <vt:lpwstr>freigegeben</vt:lpwstr>
  </property>
  <property fmtid="{D5CDD505-2E9C-101B-9397-08002B2CF9AE}" pid="6" name="rox_Revision">
    <vt:lpwstr>005/06.2019</vt:lpwstr>
  </property>
  <property fmtid="{D5CDD505-2E9C-101B-9397-08002B2CF9AE}" pid="7" name="rox_Description">
    <vt:lpwstr>VKS-Referenzdokument
ersetzt 09_FO_45_Belegverzeichnis EFRE 2014-2020 mit Personalkosten
StS, 21.5.21: Bugfixing bedingte F</vt:lpwstr>
  </property>
  <property fmtid="{D5CDD505-2E9C-101B-9397-08002B2CF9AE}" pid="8" name="rox_Description_2">
    <vt:lpwstr>ormatierungen wie bei "TS", Beginn DFZR&gt;2020 möglich!</vt:lpwstr>
  </property>
  <property fmtid="{D5CDD505-2E9C-101B-9397-08002B2CF9AE}" pid="9" name="rox_DocType">
    <vt:lpwstr>Formular (FO)</vt:lpwstr>
  </property>
  <property fmtid="{D5CDD505-2E9C-101B-9397-08002B2CF9AE}" pid="10" name="rox_CreatedBy">
    <vt:lpwstr>31.10.2016</vt:lpwstr>
  </property>
  <property fmtid="{D5CDD505-2E9C-101B-9397-08002B2CF9AE}" pid="11" name="rox_CreatedAt">
    <vt:lpwstr>Steinberger, Stefanie</vt:lpwstr>
  </property>
  <property fmtid="{D5CDD505-2E9C-101B-9397-08002B2CF9AE}" pid="12" name="rox_UpdatedBy">
    <vt:lpwstr>Steinberger, Stefanie</vt:lpwstr>
  </property>
  <property fmtid="{D5CDD505-2E9C-101B-9397-08002B2CF9AE}" pid="13" name="rox_UpdatedAt">
    <vt:lpwstr>21.05.2021</vt:lpwstr>
  </property>
  <property fmtid="{D5CDD505-2E9C-101B-9397-08002B2CF9AE}" pid="14" name="rox_DocPath">
    <vt:lpwstr>Dokumente/Prozesslandkarte/09_Innovations- und F&amp;E Förderungen/Förderung_Finanzierung/09.03_Förderung abrechnen/Formulare/</vt:lpwstr>
  </property>
  <property fmtid="{D5CDD505-2E9C-101B-9397-08002B2CF9AE}" pid="15" name="rox_ParentDocTitle">
    <vt:lpwstr>Formulare</vt:lpwstr>
  </property>
  <property fmtid="{D5CDD505-2E9C-101B-9397-08002B2CF9AE}" pid="16" name="rox_FileName">
    <vt:lpwstr>09_FO_52_Belegverzeichnis_EFRE_2014-2020_Investitionsprojekte.xlsx</vt:lpwstr>
  </property>
  <property fmtid="{D5CDD505-2E9C-101B-9397-08002B2CF9AE}" pid="17" name="rox_VKSVersion">
    <vt:lpwstr>3</vt:lpwstr>
  </property>
  <property fmtid="{D5CDD505-2E9C-101B-9397-08002B2CF9AE}" pid="18" name="rox_RelevantChange">
    <vt:lpwstr>Nein</vt:lpwstr>
  </property>
  <property fmtid="{D5CDD505-2E9C-101B-9397-08002B2CF9AE}" pid="19" name="rox_FreigabedatumVB">
    <vt:lpwstr/>
  </property>
  <property fmtid="{D5CDD505-2E9C-101B-9397-08002B2CF9AE}" pid="20" name="rox_AlternativeGueltigkeit">
    <vt:lpwstr>01.05.2019</vt:lpwstr>
  </property>
  <property fmtid="{D5CDD505-2E9C-101B-9397-08002B2CF9AE}" pid="21" name="rox_Veroeffentlichung">
    <vt:lpwstr>Ja</vt:lpwstr>
  </property>
  <property fmtid="{D5CDD505-2E9C-101B-9397-08002B2CF9AE}" pid="22" name="rox_Versionsinformationen">
    <vt:lpwstr>Bugfixing bedingte Formatierungen Bruttobetrag/Belegnummer</vt:lpwstr>
  </property>
  <property fmtid="{D5CDD505-2E9C-101B-9397-08002B2CF9AE}" pid="23" name="rox_Versionsinformationen_2">
    <vt:lpwstr/>
  </property>
  <property fmtid="{D5CDD505-2E9C-101B-9397-08002B2CF9AE}" pid="24" name="rox_Versionsinformationen_3">
    <vt:lpwstr/>
  </property>
  <property fmtid="{D5CDD505-2E9C-101B-9397-08002B2CF9AE}" pid="25" name="rox_Versionsinformationen_4">
    <vt:lpwstr/>
  </property>
  <property fmtid="{D5CDD505-2E9C-101B-9397-08002B2CF9AE}" pid="26" name="rox_Versionsinformationen_5">
    <vt:lpwstr/>
  </property>
  <property fmtid="{D5CDD505-2E9C-101B-9397-08002B2CF9AE}" pid="27" name="rox_Versionsinformationen_6">
    <vt:lpwstr/>
  </property>
  <property fmtid="{D5CDD505-2E9C-101B-9397-08002B2CF9AE}" pid="28" name="rox_Versionsinformationen_7">
    <vt:lpwstr/>
  </property>
  <property fmtid="{D5CDD505-2E9C-101B-9397-08002B2CF9AE}" pid="29" name="rox_Versionsinformationen_8">
    <vt:lpwstr/>
  </property>
  <property fmtid="{D5CDD505-2E9C-101B-9397-08002B2CF9AE}" pid="30" name="rox_Wiedervorlage">
    <vt:lpwstr>08.07.2021</vt:lpwstr>
  </property>
  <property fmtid="{D5CDD505-2E9C-101B-9397-08002B2CF9AE}" pid="31" name="rox_DesignVerant">
    <vt:lpwstr>Steiner, Erich</vt:lpwstr>
  </property>
  <property fmtid="{D5CDD505-2E9C-101B-9397-08002B2CF9AE}" pid="32" name="rox_DesignVerant_SelKey">
    <vt:lpwstr>Steiner, Erich</vt:lpwstr>
  </property>
  <property fmtid="{D5CDD505-2E9C-101B-9397-08002B2CF9AE}" pid="33" name="rox_ErgVerant">
    <vt:lpwstr>Steiner, Erich</vt:lpwstr>
  </property>
  <property fmtid="{D5CDD505-2E9C-101B-9397-08002B2CF9AE}" pid="34" name="rox_ErgVerant_SelKey">
    <vt:lpwstr>Steiner, Erich</vt:lpwstr>
  </property>
  <property fmtid="{D5CDD505-2E9C-101B-9397-08002B2CF9AE}" pid="35" name="rox_Kennung">
    <vt:lpwstr>09_FO_52_Belegverzeichnis_EFRE_2014-2020_Investitionsprojekte</vt:lpwstr>
  </property>
  <property fmtid="{D5CDD505-2E9C-101B-9397-08002B2CF9AE}" pid="36" name="rox_ungültigab">
    <vt:lpwstr/>
  </property>
  <property fmtid="{D5CDD505-2E9C-101B-9397-08002B2CF9AE}" pid="37" name="rox_überarbeitenbis">
    <vt:lpwstr/>
  </property>
  <property fmtid="{D5CDD505-2E9C-101B-9397-08002B2CF9AE}" pid="38" name="rox_step_letztepruefung_u">
    <vt:lpwstr>Siml, Gerlinde</vt:lpwstr>
  </property>
  <property fmtid="{D5CDD505-2E9C-101B-9397-08002B2CF9AE}" pid="39" name="rox_step_letztepruefung_d">
    <vt:lpwstr>17.06.2019 08:56</vt:lpwstr>
  </property>
  <property fmtid="{D5CDD505-2E9C-101B-9397-08002B2CF9AE}" pid="40" name="rox_step_vks_d">
    <vt:lpwstr/>
  </property>
  <property fmtid="{D5CDD505-2E9C-101B-9397-08002B2CF9AE}" pid="41" name="rox_step_vks_u">
    <vt:lpwstr/>
  </property>
  <property fmtid="{D5CDD505-2E9C-101B-9397-08002B2CF9AE}" pid="42" name="rox_step_vks">
    <vt:lpwstr>-</vt:lpwstr>
  </property>
  <property fmtid="{D5CDD505-2E9C-101B-9397-08002B2CF9AE}" pid="43" name="rox_step_freigabe_u">
    <vt:lpwstr>Gratzer, Ulf</vt:lpwstr>
  </property>
  <property fmtid="{D5CDD505-2E9C-101B-9397-08002B2CF9AE}" pid="44" name="rox_step_freigabe_d">
    <vt:lpwstr>17.06.2019 09:05</vt:lpwstr>
  </property>
  <property fmtid="{D5CDD505-2E9C-101B-9397-08002B2CF9AE}" pid="45" name="rox_RoleV">
    <vt:lpwstr>Steinberger, Stefanie</vt:lpwstr>
  </property>
  <property fmtid="{D5CDD505-2E9C-101B-9397-08002B2CF9AE}" pid="46" name="rox_RoleB">
    <vt:lpwstr>Pflüger, Jörg
Lindmayer, Magdalena
Sifkovits, Alexandra
Steinberger, Stefanie</vt:lpwstr>
  </property>
  <property fmtid="{D5CDD505-2E9C-101B-9397-08002B2CF9AE}" pid="47" name="rox_RoleP">
    <vt:lpwstr>Steiner, Erich
Siml, Gerlinde</vt:lpwstr>
  </property>
  <property fmtid="{D5CDD505-2E9C-101B-9397-08002B2CF9AE}" pid="48" name="rox_RoleK">
    <vt:lpwstr/>
  </property>
  <property fmtid="{D5CDD505-2E9C-101B-9397-08002B2CF9AE}" pid="49" name="rox_RoleF">
    <vt:lpwstr>Gratzer, Ulf</vt:lpwstr>
  </property>
  <property fmtid="{D5CDD505-2E9C-101B-9397-08002B2CF9AE}" pid="50" name="rox_RoleE">
    <vt:lpwstr>kein Empfänger</vt:lpwstr>
  </property>
  <property fmtid="{D5CDD505-2E9C-101B-9397-08002B2CF9AE}" pid="51" name="rox_RoleG">
    <vt:lpwstr>GRUPPE: GeFe Förderungsabrechnungen
GRUPPE: GeFe Förderungsvergabe
GRUPPE: Website</vt:lpwstr>
  </property>
  <property fmtid="{D5CDD505-2E9C-101B-9397-08002B2CF9AE}" pid="52" name="rox_Meta">
    <vt:lpwstr>33</vt:lpwstr>
  </property>
  <property fmtid="{D5CDD505-2E9C-101B-9397-08002B2CF9AE}" pid="53" name="rox_Meta0">
    <vt:lpwstr>&lt;fields&gt;&lt;Field id="rox_Size" caption="Dateigröße" orderid="2" /&gt;&lt;Field id="rox_ID" caption="ID" orderid="34" /&gt;&lt;Field id="rox_T</vt:lpwstr>
  </property>
  <property fmtid="{D5CDD505-2E9C-101B-9397-08002B2CF9AE}" pid="54" name="rox_Meta1">
    <vt:lpwstr>itle" caption="Titel" orderid="0" /&gt;&lt;Field id="rox_Status" caption="Status" orderid="3" /&gt;&lt;Field id="rox_Revision" caption="Rev</vt:lpwstr>
  </property>
  <property fmtid="{D5CDD505-2E9C-101B-9397-08002B2CF9AE}" pid="55" name="rox_Meta2">
    <vt:lpwstr>ision" orderid="4" /&gt;&lt;Field id="rox_Description" caption="Beschreibung" orderid="10" /&gt;&lt;Field id="rox_Description_2" caption="B</vt:lpwstr>
  </property>
  <property fmtid="{D5CDD505-2E9C-101B-9397-08002B2CF9AE}" pid="56" name="rox_Meta3">
    <vt:lpwstr>eschreibung_2" orderid="35" /&gt;&lt;Field id="rox_DocType" caption="Dokumententyp" orderid="13" /&gt;&lt;Field id="rox_CreatedBy" caption=</vt:lpwstr>
  </property>
  <property fmtid="{D5CDD505-2E9C-101B-9397-08002B2CF9AE}" pid="57" name="rox_Meta4">
    <vt:lpwstr>"Erstellt" orderid="22" /&gt;&lt;Field id="rox_CreatedAt" caption="Erstellt von" orderid="21" /&gt;&lt;Field id="rox_UpdatedBy" caption="Ge</vt:lpwstr>
  </property>
  <property fmtid="{D5CDD505-2E9C-101B-9397-08002B2CF9AE}" pid="58" name="rox_Meta5">
    <vt:lpwstr>ändert von" orderid="24" /&gt;&lt;Field id="rox_UpdatedAt" caption="Geändert" orderid="23" /&gt;&lt;Field id="rox_DocPath" caption="Pfad" o</vt:lpwstr>
  </property>
  <property fmtid="{D5CDD505-2E9C-101B-9397-08002B2CF9AE}" pid="59" name="rox_Meta6">
    <vt:lpwstr>rderid="36" /&gt;&lt;Field id="rox_ParentDocTitle" caption="Ordner" orderid="37" /&gt;&lt;Field id="rox_FileName" caption="Dateiname" order</vt:lpwstr>
  </property>
  <property fmtid="{D5CDD505-2E9C-101B-9397-08002B2CF9AE}" pid="60" name="rox_Meta7">
    <vt:lpwstr>id="1" /&gt;&lt;Field id="rox_VKSVersion" caption="VKS-Version" orderid="5" /&gt;&lt;Field id="rox_RelevantChange" caption="Systemrelevant</vt:lpwstr>
  </property>
  <property fmtid="{D5CDD505-2E9C-101B-9397-08002B2CF9AE}" pid="61" name="rox_Meta8">
    <vt:lpwstr>e Änderung" orderid="6" /&gt;&lt;Field id="rox_FreigabedatumVB" caption="Freigabedatum VB" orderid="7" /&gt;&lt;Field id="rox_AlternativeGu</vt:lpwstr>
  </property>
  <property fmtid="{D5CDD505-2E9C-101B-9397-08002B2CF9AE}" pid="62" name="rox_Meta9">
    <vt:lpwstr>eltigkeit" caption="Alternatives Gültigkeitsdatum" orderid="8" /&gt;&lt;Field id="rox_Veroeffentlichung" caption="Veröffentlichung au</vt:lpwstr>
  </property>
  <property fmtid="{D5CDD505-2E9C-101B-9397-08002B2CF9AE}" pid="63" name="rox_Meta10">
    <vt:lpwstr>f Website" orderid="9" /&gt;&lt;Field id="rox_Versionsinformationen" caption="Versionsinformationen" orderid="11" /&gt;&lt;Field id="rox_Ve</vt:lpwstr>
  </property>
  <property fmtid="{D5CDD505-2E9C-101B-9397-08002B2CF9AE}" pid="64" name="rox_Meta11">
    <vt:lpwstr>rsionsinformationen_2" caption="Versionsinformationen_2" orderid="38" /&gt;&lt;Field id="rox_Versionsinformationen_3" caption="Versio</vt:lpwstr>
  </property>
  <property fmtid="{D5CDD505-2E9C-101B-9397-08002B2CF9AE}" pid="65" name="rox_Meta12">
    <vt:lpwstr>nsinformationen_3" orderid="39" /&gt;&lt;Field id="rox_Versionsinformationen_4" caption="Versionsinformationen_4" orderid="40" /&gt;&lt;Fie</vt:lpwstr>
  </property>
  <property fmtid="{D5CDD505-2E9C-101B-9397-08002B2CF9AE}" pid="66" name="rox_Meta13">
    <vt:lpwstr>ld id="rox_Versionsinformationen_5" caption="Versionsinformationen_5" orderid="41" /&gt;&lt;Field id="rox_Versionsinformationen_6" ca</vt:lpwstr>
  </property>
  <property fmtid="{D5CDD505-2E9C-101B-9397-08002B2CF9AE}" pid="67" name="rox_Meta14">
    <vt:lpwstr>ption="Versionsinformationen_6" orderid="42" /&gt;&lt;Field id="rox_Versionsinformationen_7" caption="Versionsinformationen_7" orderi</vt:lpwstr>
  </property>
  <property fmtid="{D5CDD505-2E9C-101B-9397-08002B2CF9AE}" pid="68" name="rox_Meta15">
    <vt:lpwstr>d="43" /&gt;&lt;Field id="rox_Versionsinformationen_8" caption="Versionsinformationen_8" orderid="44" /&gt;&lt;Field id="rox_Wiedervorlage</vt:lpwstr>
  </property>
  <property fmtid="{D5CDD505-2E9C-101B-9397-08002B2CF9AE}" pid="69" name="rox_Meta16">
    <vt:lpwstr>" caption="Wiedervorlage" orderid="14" /&gt;&lt;Field id="rox_DesignVerant" caption="Designverantwortlicher" orderid="15" /&gt;&lt;Field id</vt:lpwstr>
  </property>
  <property fmtid="{D5CDD505-2E9C-101B-9397-08002B2CF9AE}" pid="70" name="rox_Meta17">
    <vt:lpwstr>="rox_DesignVerant_SelKey" caption="Designverantwortlicher (Designverantwortlicher )" orderid="45" /&gt;&lt;Field id="rox_ErgVerant</vt:lpwstr>
  </property>
  <property fmtid="{D5CDD505-2E9C-101B-9397-08002B2CF9AE}" pid="71" name="rox_Meta18">
    <vt:lpwstr>" caption="Ergebnisverantwortlicher" orderid="16" /&gt;&lt;Field id="rox_ErgVerant_SelKey" caption="Ergebnisverantwortlicher (Ergebni</vt:lpwstr>
  </property>
  <property fmtid="{D5CDD505-2E9C-101B-9397-08002B2CF9AE}" pid="72" name="rox_Meta19">
    <vt:lpwstr>sverantwortlicher)" orderid="46" /&gt;&lt;Field id="rox_Kennung" caption="Kennung" orderid="17" /&gt;&lt;Field id="rox_ungültigab" caption=</vt:lpwstr>
  </property>
  <property fmtid="{D5CDD505-2E9C-101B-9397-08002B2CF9AE}" pid="73" name="rox_Meta20">
    <vt:lpwstr>"Dokument wird ungültig ab" orderid="18" /&gt;&lt;Field id="rox_überarbeitenbis" caption="Dokument wird überarbeitet bis" orderid="19</vt:lpwstr>
  </property>
  <property fmtid="{D5CDD505-2E9C-101B-9397-08002B2CF9AE}" pid="74" name="rox_Meta21">
    <vt:lpwstr>" /&gt;&lt;Field id="rox_step_letztepruefung_u" caption="1.Freigegeben von" orderid="25" /&gt;&lt;Field id="rox_step_letztepruefung_d" capt</vt:lpwstr>
  </property>
  <property fmtid="{D5CDD505-2E9C-101B-9397-08002B2CF9AE}" pid="75" name="rox_Meta22">
    <vt:lpwstr>ion="1.Freigegeben" orderid="26" /&gt;&lt;Field id="rox_step_vks_d" caption="Letzte VKS am" orderid="27" /&gt;&lt;Field id="rox_step_vks_u</vt:lpwstr>
  </property>
  <property fmtid="{D5CDD505-2E9C-101B-9397-08002B2CF9AE}" pid="76" name="rox_Meta23">
    <vt:lpwstr>" caption="Letzter VKS-Verantwortlicher" orderid="28" /&gt;&lt;Field id="rox_step_vks" caption="VKS-Verantwortliche" type="roleconcat</vt:lpwstr>
  </property>
  <property fmtid="{D5CDD505-2E9C-101B-9397-08002B2CF9AE}" pid="77" name="rox_Meta24">
    <vt:lpwstr>" orderid="29"&gt;-&lt;/Field&gt;&lt;Field id="rox_step_freigabe_u" caption="2.Freigegeben von" orderid="30" /&gt;&lt;Field id="rox_step_freigabe</vt:lpwstr>
  </property>
  <property fmtid="{D5CDD505-2E9C-101B-9397-08002B2CF9AE}" pid="78" name="rox_Meta25">
    <vt:lpwstr>_d" caption="2.Freigegeben" orderid="31" /&gt;&lt;Field id="rox_RoleV" caption="Rolle: Verantwortlicher" orderid="47" /&gt;&lt;Field id="ro</vt:lpwstr>
  </property>
  <property fmtid="{D5CDD505-2E9C-101B-9397-08002B2CF9AE}" pid="79" name="rox_Meta26">
    <vt:lpwstr>x_RoleB" caption="Rolle: Ersteller (E)" orderid="48" /&gt;&lt;Field id="rox_RoleP" caption="Rolle: 1.Freigeber" orderid="49" /&gt;&lt;Fiel</vt:lpwstr>
  </property>
  <property fmtid="{D5CDD505-2E9C-101B-9397-08002B2CF9AE}" pid="80" name="rox_Meta27">
    <vt:lpwstr>d id="rox_RoleK" caption="Rolle: VKS-Verantwortlicher" orderid="50" /&gt;&lt;Field id="rox_RoleF" caption="Rolle: 2.Freigeber" orderi</vt:lpwstr>
  </property>
  <property fmtid="{D5CDD505-2E9C-101B-9397-08002B2CF9AE}" pid="81" name="rox_Meta28">
    <vt:lpwstr>d="51" /&gt;&lt;Field id="rox_RoleE" caption="Rolle: Empfänger" orderid="52" /&gt;&lt;Field id="rox_RoleG" caption="Rolle: Empfänger (ohn</vt:lpwstr>
  </property>
  <property fmtid="{D5CDD505-2E9C-101B-9397-08002B2CF9AE}" pid="82" name="rox_Meta29">
    <vt:lpwstr>e Lesebestätigung)" orderid="53" /&gt;&lt;GlobalFieldHandler url="https://roxtra.sfg.at/roxtra/doc/DownloadGlobalFieldHandler.ashx?to</vt:lpwstr>
  </property>
  <property fmtid="{D5CDD505-2E9C-101B-9397-08002B2CF9AE}" pid="83" name="rox_Meta30">
    <vt:lpwstr>ken=NlR%24VGJHU2M0L0RRMkNhQ3FkMHM2V0pRd2xBUk4zNHc3aFpVM2RzbUx4aTFqNG1pT0tHU3FjUmpxOHg4c1RpYTJ1NitqeDRaalQzc3JqQTR5RXRzZHEweUcrU</vt:lpwstr>
  </property>
  <property fmtid="{D5CDD505-2E9C-101B-9397-08002B2CF9AE}" pid="84" name="rox_Meta31">
    <vt:lpwstr>DlCWU5YU0JJSjdKUXltWkdnQ016TkNzVnpLU3ZLU3l2RGM3bnkzL0poOXhzVVFBZGtabnhIV3U5a05sdy9ORTdUWk1NWUhyT2hXMTBIaDB0RHFhYz0_" /&gt;&lt;/fields</vt:lpwstr>
  </property>
  <property fmtid="{D5CDD505-2E9C-101B-9397-08002B2CF9AE}" pid="85" name="rox_Meta32">
    <vt:lpwstr>&gt;</vt:lpwstr>
  </property>
</Properties>
</file>